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inanshus.sharepoint.com/sites/Finanshuset110/Delte dokumenter/Fælles - N-Drev/03 - Internt/Kommunikation og presse/Filer og dokumenter til download/Budgetskema/"/>
    </mc:Choice>
  </mc:AlternateContent>
  <xr:revisionPtr revIDLastSave="69" documentId="8_{400A0EC3-0E44-4128-931C-A01A2BA0F934}" xr6:coauthVersionLast="47" xr6:coauthVersionMax="47" xr10:uidLastSave="{1C9E74AF-2BE7-44AC-86C3-6B0877A04A32}"/>
  <bookViews>
    <workbookView xWindow="-120" yWindow="-120" windowWidth="29040" windowHeight="15720" xr2:uid="{00000000-000D-0000-FFFF-FFFF00000000}"/>
  </bookViews>
  <sheets>
    <sheet name="Ark1" sheetId="1" r:id="rId1"/>
    <sheet name="Ark2" sheetId="2" r:id="rId2"/>
    <sheet name="Ark3" sheetId="3" r:id="rId3"/>
  </sheets>
  <definedNames>
    <definedName name="_xlnm.Print_Area" localSheetId="0">'Ark1'!$A$4:$N$103</definedName>
    <definedName name="_xlnm.Print_Titles" localSheetId="0">'Ark1'!$4:$7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2" i="1" l="1"/>
  <c r="N62" i="1"/>
  <c r="A9" i="1"/>
  <c r="N70" i="1"/>
  <c r="N71" i="1"/>
  <c r="N43" i="1"/>
  <c r="N44" i="1"/>
  <c r="B14" i="1"/>
  <c r="C14" i="1"/>
  <c r="D14" i="1"/>
  <c r="E14" i="1"/>
  <c r="F14" i="1"/>
  <c r="G14" i="1"/>
  <c r="H14" i="1"/>
  <c r="I14" i="1"/>
  <c r="J14" i="1"/>
  <c r="K14" i="1"/>
  <c r="L14" i="1"/>
  <c r="M14" i="1"/>
  <c r="A76" i="1"/>
  <c r="A77" i="1"/>
  <c r="M97" i="1"/>
  <c r="L97" i="1"/>
  <c r="K97" i="1"/>
  <c r="J97" i="1"/>
  <c r="I97" i="1"/>
  <c r="H97" i="1"/>
  <c r="G97" i="1"/>
  <c r="F97" i="1"/>
  <c r="E97" i="1"/>
  <c r="D97" i="1"/>
  <c r="C97" i="1"/>
  <c r="B97" i="1"/>
  <c r="N95" i="1"/>
  <c r="N94" i="1"/>
  <c r="N93" i="1"/>
  <c r="N92" i="1"/>
  <c r="N91" i="1"/>
  <c r="N90" i="1"/>
  <c r="N89" i="1"/>
  <c r="N88" i="1"/>
  <c r="N87" i="1"/>
  <c r="N86" i="1"/>
  <c r="N85" i="1"/>
  <c r="N84" i="1"/>
  <c r="N81" i="1"/>
  <c r="N80" i="1"/>
  <c r="N79" i="1"/>
  <c r="N78" i="1"/>
  <c r="N77" i="1"/>
  <c r="N76" i="1"/>
  <c r="N73" i="1"/>
  <c r="N72" i="1"/>
  <c r="N69" i="1"/>
  <c r="N68" i="1"/>
  <c r="N67" i="1"/>
  <c r="N66" i="1"/>
  <c r="N65" i="1"/>
  <c r="N64" i="1"/>
  <c r="N63" i="1"/>
  <c r="N61" i="1"/>
  <c r="N60" i="1"/>
  <c r="N59" i="1"/>
  <c r="N58" i="1"/>
  <c r="N57" i="1"/>
  <c r="N56" i="1"/>
  <c r="N54" i="1"/>
  <c r="N53" i="1"/>
  <c r="N52" i="1"/>
  <c r="N51" i="1"/>
  <c r="N48" i="1"/>
  <c r="N47" i="1"/>
  <c r="N46" i="1"/>
  <c r="N45" i="1"/>
  <c r="N42" i="1"/>
  <c r="N41" i="1"/>
  <c r="N40" i="1"/>
  <c r="N39" i="1"/>
  <c r="N38" i="1"/>
  <c r="N37" i="1"/>
  <c r="N36" i="1"/>
  <c r="N35" i="1"/>
  <c r="N34" i="1"/>
  <c r="N33" i="1"/>
  <c r="N32" i="1"/>
  <c r="N31" i="1"/>
  <c r="N28" i="1"/>
  <c r="N27" i="1"/>
  <c r="N26" i="1"/>
  <c r="N25" i="1"/>
  <c r="N24" i="1"/>
  <c r="N23" i="1"/>
  <c r="N22" i="1"/>
  <c r="N21" i="1"/>
  <c r="N20" i="1"/>
  <c r="N19" i="1"/>
  <c r="N18" i="1"/>
  <c r="N17" i="1"/>
  <c r="N8" i="1"/>
  <c r="A79" i="1"/>
  <c r="A70" i="1"/>
  <c r="A68" i="1"/>
  <c r="A66" i="1"/>
  <c r="A64" i="1"/>
  <c r="A10" i="1"/>
  <c r="A78" i="1"/>
  <c r="A69" i="1"/>
  <c r="A67" i="1"/>
  <c r="A65" i="1"/>
  <c r="A63" i="1"/>
  <c r="A61" i="1"/>
  <c r="N9" i="1"/>
  <c r="N10" i="1"/>
  <c r="N11" i="1"/>
  <c r="N12" i="1"/>
  <c r="N13" i="1"/>
  <c r="N97" i="1" l="1"/>
  <c r="N14" i="1"/>
  <c r="F98" i="1"/>
  <c r="E98" i="1"/>
  <c r="D98" i="1"/>
  <c r="H98" i="1"/>
  <c r="G98" i="1"/>
  <c r="L98" i="1"/>
  <c r="C98" i="1"/>
  <c r="K98" i="1"/>
  <c r="M98" i="1"/>
  <c r="I98" i="1"/>
  <c r="J98" i="1"/>
  <c r="B98" i="1"/>
  <c r="N98" i="1" l="1"/>
  <c r="N100" i="1" s="1"/>
  <c r="N101" i="1" s="1"/>
</calcChain>
</file>

<file path=xl/sharedStrings.xml><?xml version="1.0" encoding="utf-8"?>
<sst xmlns="http://schemas.openxmlformats.org/spreadsheetml/2006/main" count="93" uniqueCount="72">
  <si>
    <t>Februar</t>
  </si>
  <si>
    <t>Marts</t>
  </si>
  <si>
    <t>April</t>
  </si>
  <si>
    <t>Maj</t>
  </si>
  <si>
    <t>Juni</t>
  </si>
  <si>
    <t>August</t>
  </si>
  <si>
    <t>September</t>
  </si>
  <si>
    <t>Oktober</t>
  </si>
  <si>
    <t>November</t>
  </si>
  <si>
    <t>December</t>
  </si>
  <si>
    <t>Årligt rådighedsbeløb</t>
  </si>
  <si>
    <t>Realkreditlån</t>
  </si>
  <si>
    <t>Varme</t>
  </si>
  <si>
    <t>Ejendomsforsikring</t>
  </si>
  <si>
    <t>Billån</t>
  </si>
  <si>
    <t>Bilforsikring</t>
  </si>
  <si>
    <t>Indboforsikring</t>
  </si>
  <si>
    <t>Renteindtægter, udbytte m.v.</t>
  </si>
  <si>
    <t>Mdl. overskud / underskud</t>
  </si>
  <si>
    <t>Året total</t>
  </si>
  <si>
    <t>Pantebreve, boliglån m.v.</t>
  </si>
  <si>
    <t xml:space="preserve"> </t>
  </si>
  <si>
    <t>Januar</t>
  </si>
  <si>
    <t>Familieydelse, underholdsbidrag m.v.</t>
  </si>
  <si>
    <t>Ejendomsskat</t>
  </si>
  <si>
    <t>Renovation, vandafgift m.v.</t>
  </si>
  <si>
    <t>Grundejerforening, ejerforening, fællesudg.</t>
  </si>
  <si>
    <t>Grøn ejerafgift / vægtafgift</t>
  </si>
  <si>
    <t>Falck, FDM, Dansk Autohjælp m.v.</t>
  </si>
  <si>
    <t>Ulykkeforsikring</t>
  </si>
  <si>
    <t>Tandlæge, læge, medicin</t>
  </si>
  <si>
    <t>Diverse</t>
  </si>
  <si>
    <t>Børneopsparing</t>
  </si>
  <si>
    <t>Vedligeholdelse</t>
  </si>
  <si>
    <t>Telefon, mobil, internet</t>
  </si>
  <si>
    <t xml:space="preserve">Foreninger, fritidsaktiviteter m.v. </t>
  </si>
  <si>
    <t>Skorstensfejer</t>
  </si>
  <si>
    <t>Bolig</t>
  </si>
  <si>
    <t>Juli</t>
  </si>
  <si>
    <t>Andre indtægter (bi-erhverv, udlejning)</t>
  </si>
  <si>
    <t xml:space="preserve">Privatbudget for                                                                </t>
  </si>
  <si>
    <t>INDTÆGTER</t>
  </si>
  <si>
    <t>El</t>
  </si>
  <si>
    <t>Husleje/boligafgift</t>
  </si>
  <si>
    <t>Brændstof</t>
  </si>
  <si>
    <t>Leasingydelse</t>
  </si>
  <si>
    <t>Reparation &amp; service</t>
  </si>
  <si>
    <t>Bil 1</t>
  </si>
  <si>
    <t>Bil 2</t>
  </si>
  <si>
    <t>Sygesikringen danmark</t>
  </si>
  <si>
    <t>Avis, blade, bøger m.v.</t>
  </si>
  <si>
    <t>Børneinstitution m.v.</t>
  </si>
  <si>
    <t>Anden befordring (tog,bus m.v.)</t>
  </si>
  <si>
    <t>INDTÆGTER I ALT</t>
  </si>
  <si>
    <t>FASTE UDGIFTER</t>
  </si>
  <si>
    <t>Renovation, vandafgift m.m.</t>
  </si>
  <si>
    <t>Navn 1:</t>
  </si>
  <si>
    <t>Navn: 2</t>
  </si>
  <si>
    <t>Eventuelle bemærkninger til budget</t>
  </si>
  <si>
    <t>Dette budgetskema er udviklet af Finanshuset i Fredensborg A/S. Find råd til, hvordan du udfylder arket korrekt på</t>
  </si>
  <si>
    <t>Finanshuset i Fredensborg A/S ©</t>
  </si>
  <si>
    <t>Gennemsnitligt månedligt rådighedsbeløb</t>
  </si>
  <si>
    <t>https://www.finanshus.dk/finanstjek/budgetskema/</t>
  </si>
  <si>
    <t>BEFORDRING</t>
  </si>
  <si>
    <t>ØVRIGE UDGIFTER</t>
  </si>
  <si>
    <t>OPSPARING (PRIVAT INDBETALING)</t>
  </si>
  <si>
    <t>FRITIDSBOLIG</t>
  </si>
  <si>
    <t>UDGIFTER I ALT</t>
  </si>
  <si>
    <t>Anden forsikring (fx rejseforsikring)</t>
  </si>
  <si>
    <t>Husforsikring</t>
  </si>
  <si>
    <t>Hundeforsikring</t>
  </si>
  <si>
    <t>TV, streaming mv.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</si>
</sst>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_(* #,##0_);_(* \(#,##0\);_(* &quot;-&quot;??_);_(@_)"/>
  </numFmts>
  <fonts count="14" x14ac:knownFonts="1"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0"/>
      <name val="Arimo"/>
      <family val="2"/>
    </font>
    <font>
      <u/>
      <sz val="10"/>
      <color theme="10"/>
      <name val="Arimo"/>
      <family val="2"/>
    </font>
    <font>
      <b/>
      <sz val="10"/>
      <color theme="0"/>
      <name val="Arimo"/>
      <family val="2"/>
    </font>
    <font>
      <sz val="10"/>
      <color theme="0"/>
      <name val="Arimo"/>
      <family val="2"/>
    </font>
    <font>
      <b/>
      <sz val="10"/>
      <color rgb="FF144197"/>
      <name val="Arimo"/>
      <family val="2"/>
    </font>
    <font>
      <b/>
      <sz val="8"/>
      <name val="Arimo"/>
      <family val="2"/>
    </font>
    <font>
      <sz val="10"/>
      <color rgb="FF144197"/>
      <name val="Arimo"/>
      <family val="2"/>
    </font>
    <font>
      <sz val="8"/>
      <name val="Arimo"/>
      <family val="2"/>
    </font>
    <font>
      <b/>
      <sz val="8"/>
      <color rgb="FF7F7F7F"/>
      <name val="Arimo"/>
      <family val="2"/>
    </font>
    <font>
      <sz val="11"/>
      <color theme="1"/>
      <name val="Arimo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44197"/>
        <bgColor indexed="64"/>
      </patternFill>
    </fill>
    <fill>
      <patternFill patternType="solid">
        <fgColor rgb="FFABFBE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rgb="FF144197"/>
      </bottom>
      <diagonal/>
    </border>
    <border>
      <left style="medium">
        <color rgb="FF144197"/>
      </left>
      <right style="thin">
        <color rgb="FF90B0F0"/>
      </right>
      <top/>
      <bottom/>
      <diagonal/>
    </border>
    <border>
      <left style="thin">
        <color rgb="FF90B0F0"/>
      </left>
      <right style="thin">
        <color rgb="FF90B0F0"/>
      </right>
      <top/>
      <bottom/>
      <diagonal/>
    </border>
    <border>
      <left style="thin">
        <color rgb="FF90B0F0"/>
      </left>
      <right style="medium">
        <color rgb="FF144197"/>
      </right>
      <top/>
      <bottom/>
      <diagonal/>
    </border>
    <border>
      <left style="medium">
        <color rgb="FF144197"/>
      </left>
      <right style="thin">
        <color rgb="FF90B0F0"/>
      </right>
      <top/>
      <bottom style="medium">
        <color rgb="FF144197"/>
      </bottom>
      <diagonal/>
    </border>
    <border>
      <left style="thin">
        <color rgb="FF90B0F0"/>
      </left>
      <right style="thin">
        <color rgb="FF90B0F0"/>
      </right>
      <top/>
      <bottom style="medium">
        <color rgb="FF144197"/>
      </bottom>
      <diagonal/>
    </border>
    <border>
      <left style="thin">
        <color rgb="FF90B0F0"/>
      </left>
      <right style="medium">
        <color rgb="FF144197"/>
      </right>
      <top/>
      <bottom style="medium">
        <color rgb="FF144197"/>
      </bottom>
      <diagonal/>
    </border>
    <border>
      <left style="medium">
        <color rgb="FF144197"/>
      </left>
      <right/>
      <top style="thick">
        <color rgb="FF144197"/>
      </top>
      <bottom/>
      <diagonal/>
    </border>
    <border>
      <left/>
      <right/>
      <top style="thick">
        <color rgb="FF144197"/>
      </top>
      <bottom/>
      <diagonal/>
    </border>
    <border>
      <left/>
      <right style="medium">
        <color rgb="FF144197"/>
      </right>
      <top style="thick">
        <color rgb="FF144197"/>
      </top>
      <bottom/>
      <diagonal/>
    </border>
    <border>
      <left style="medium">
        <color rgb="FF144197"/>
      </left>
      <right/>
      <top/>
      <bottom/>
      <diagonal/>
    </border>
    <border>
      <left/>
      <right style="medium">
        <color rgb="FF144197"/>
      </right>
      <top/>
      <bottom/>
      <diagonal/>
    </border>
    <border>
      <left style="medium">
        <color rgb="FF144197"/>
      </left>
      <right style="thin">
        <color rgb="FF90B0F0"/>
      </right>
      <top style="medium">
        <color rgb="FF144197"/>
      </top>
      <bottom/>
      <diagonal/>
    </border>
    <border>
      <left style="thin">
        <color rgb="FF90B0F0"/>
      </left>
      <right style="thin">
        <color rgb="FF90B0F0"/>
      </right>
      <top style="medium">
        <color rgb="FF144197"/>
      </top>
      <bottom/>
      <diagonal/>
    </border>
    <border>
      <left style="thin">
        <color rgb="FF90B0F0"/>
      </left>
      <right style="medium">
        <color rgb="FF144197"/>
      </right>
      <top style="medium">
        <color rgb="FF144197"/>
      </top>
      <bottom/>
      <diagonal/>
    </border>
    <border>
      <left/>
      <right/>
      <top style="medium">
        <color rgb="FF144197"/>
      </top>
      <bottom/>
      <diagonal/>
    </border>
    <border>
      <left/>
      <right style="medium">
        <color rgb="FF144197"/>
      </right>
      <top style="medium">
        <color rgb="FF144197"/>
      </top>
      <bottom/>
      <diagonal/>
    </border>
    <border>
      <left/>
      <right style="medium">
        <color rgb="FF144197"/>
      </right>
      <top/>
      <bottom style="medium">
        <color rgb="FF144197"/>
      </bottom>
      <diagonal/>
    </border>
    <border>
      <left style="medium">
        <color rgb="FF144197"/>
      </left>
      <right style="thin">
        <color rgb="FFB8CDF6"/>
      </right>
      <top style="medium">
        <color rgb="FF144197"/>
      </top>
      <bottom/>
      <diagonal/>
    </border>
    <border>
      <left style="medium">
        <color rgb="FF144197"/>
      </left>
      <right style="thin">
        <color rgb="FFB8CDF6"/>
      </right>
      <top/>
      <bottom/>
      <diagonal/>
    </border>
    <border>
      <left style="medium">
        <color rgb="FF144197"/>
      </left>
      <right style="thin">
        <color rgb="FFB8CDF6"/>
      </right>
      <top/>
      <bottom style="medium">
        <color rgb="FF144197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72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 vertical="center"/>
    </xf>
    <xf numFmtId="0" fontId="5" fillId="0" borderId="0" xfId="2" applyFont="1" applyBorder="1" applyAlignment="1" applyProtection="1">
      <alignment horizontal="left" vertical="center"/>
    </xf>
    <xf numFmtId="0" fontId="4" fillId="3" borderId="0" xfId="0" applyFont="1" applyFill="1" applyAlignment="1">
      <alignment horizontal="right" vertical="center"/>
    </xf>
    <xf numFmtId="0" fontId="5" fillId="3" borderId="0" xfId="2" applyFont="1" applyFill="1" applyBorder="1" applyAlignment="1" applyProtection="1">
      <alignment horizontal="left" vertical="center"/>
    </xf>
    <xf numFmtId="0" fontId="4" fillId="3" borderId="0" xfId="0" applyFont="1" applyFill="1" applyAlignment="1">
      <alignment horizontal="center"/>
    </xf>
    <xf numFmtId="0" fontId="6" fillId="3" borderId="8" xfId="0" applyFont="1" applyFill="1" applyBorder="1"/>
    <xf numFmtId="0" fontId="6" fillId="3" borderId="9" xfId="0" applyFont="1" applyFill="1" applyBorder="1"/>
    <xf numFmtId="0" fontId="7" fillId="3" borderId="9" xfId="0" applyFont="1" applyFill="1" applyBorder="1"/>
    <xf numFmtId="0" fontId="7" fillId="3" borderId="10" xfId="0" applyFont="1" applyFill="1" applyBorder="1"/>
    <xf numFmtId="0" fontId="7" fillId="3" borderId="11" xfId="0" applyFont="1" applyFill="1" applyBorder="1"/>
    <xf numFmtId="0" fontId="7" fillId="3" borderId="0" xfId="0" applyFont="1" applyFill="1"/>
    <xf numFmtId="0" fontId="7" fillId="3" borderId="12" xfId="0" applyFont="1" applyFill="1" applyBorder="1"/>
    <xf numFmtId="0" fontId="8" fillId="2" borderId="2" xfId="0" applyFont="1" applyFill="1" applyBorder="1"/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165" fontId="4" fillId="2" borderId="3" xfId="1" applyNumberFormat="1" applyFont="1" applyFill="1" applyBorder="1"/>
    <xf numFmtId="165" fontId="9" fillId="2" borderId="4" xfId="1" applyNumberFormat="1" applyFont="1" applyFill="1" applyBorder="1"/>
    <xf numFmtId="165" fontId="11" fillId="0" borderId="0" xfId="0" applyNumberFormat="1" applyFont="1"/>
    <xf numFmtId="0" fontId="8" fillId="4" borderId="13" xfId="2" applyFont="1" applyFill="1" applyBorder="1" applyAlignment="1" applyProtection="1"/>
    <xf numFmtId="165" fontId="4" fillId="4" borderId="14" xfId="1" applyNumberFormat="1" applyFont="1" applyFill="1" applyBorder="1"/>
    <xf numFmtId="165" fontId="9" fillId="4" borderId="15" xfId="1" applyNumberFormat="1" applyFont="1" applyFill="1" applyBorder="1"/>
    <xf numFmtId="164" fontId="4" fillId="0" borderId="0" xfId="1" applyFont="1"/>
    <xf numFmtId="165" fontId="8" fillId="4" borderId="15" xfId="1" applyNumberFormat="1" applyFont="1" applyFill="1" applyBorder="1" applyAlignment="1">
      <alignment vertical="center" wrapText="1"/>
    </xf>
    <xf numFmtId="0" fontId="10" fillId="2" borderId="7" xfId="0" applyFont="1" applyFill="1" applyBorder="1" applyAlignment="1">
      <alignment vertical="center" wrapText="1"/>
    </xf>
    <xf numFmtId="0" fontId="13" fillId="0" borderId="0" xfId="3" applyFont="1"/>
    <xf numFmtId="0" fontId="8" fillId="4" borderId="13" xfId="2" applyFont="1" applyFill="1" applyBorder="1" applyAlignment="1" applyProtection="1">
      <alignment vertical="center"/>
    </xf>
    <xf numFmtId="165" fontId="4" fillId="4" borderId="14" xfId="1" applyNumberFormat="1" applyFont="1" applyFill="1" applyBorder="1" applyAlignment="1">
      <alignment vertical="center"/>
    </xf>
    <xf numFmtId="165" fontId="9" fillId="4" borderId="15" xfId="1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10" fillId="2" borderId="2" xfId="0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vertical="center"/>
    </xf>
    <xf numFmtId="165" fontId="9" fillId="2" borderId="4" xfId="1" applyNumberFormat="1" applyFont="1" applyFill="1" applyBorder="1" applyAlignment="1">
      <alignment vertical="center"/>
    </xf>
    <xf numFmtId="0" fontId="10" fillId="4" borderId="2" xfId="2" applyFont="1" applyFill="1" applyBorder="1" applyAlignment="1" applyProtection="1">
      <alignment vertical="center"/>
    </xf>
    <xf numFmtId="165" fontId="4" fillId="4" borderId="3" xfId="1" applyNumberFormat="1" applyFont="1" applyFill="1" applyBorder="1" applyAlignment="1">
      <alignment vertical="center"/>
    </xf>
    <xf numFmtId="165" fontId="9" fillId="4" borderId="4" xfId="1" applyNumberFormat="1" applyFont="1" applyFill="1" applyBorder="1" applyAlignment="1">
      <alignment vertical="center"/>
    </xf>
    <xf numFmtId="0" fontId="10" fillId="4" borderId="5" xfId="2" applyFont="1" applyFill="1" applyBorder="1" applyAlignment="1" applyProtection="1">
      <alignment vertical="center"/>
    </xf>
    <xf numFmtId="165" fontId="4" fillId="4" borderId="6" xfId="1" applyNumberFormat="1" applyFont="1" applyFill="1" applyBorder="1" applyAlignment="1">
      <alignment vertical="center"/>
    </xf>
    <xf numFmtId="165" fontId="9" fillId="4" borderId="7" xfId="1" applyNumberFormat="1" applyFont="1" applyFill="1" applyBorder="1" applyAlignment="1">
      <alignment vertical="center"/>
    </xf>
    <xf numFmtId="0" fontId="8" fillId="4" borderId="2" xfId="2" applyFont="1" applyFill="1" applyBorder="1" applyAlignment="1" applyProtection="1">
      <alignment vertical="center"/>
    </xf>
    <xf numFmtId="0" fontId="8" fillId="4" borderId="5" xfId="2" applyFont="1" applyFill="1" applyBorder="1" applyAlignment="1" applyProtection="1">
      <alignment vertical="center"/>
    </xf>
    <xf numFmtId="4" fontId="4" fillId="0" borderId="0" xfId="0" applyNumberFormat="1" applyFont="1" applyAlignment="1">
      <alignment vertical="center"/>
    </xf>
    <xf numFmtId="165" fontId="4" fillId="2" borderId="6" xfId="1" applyNumberFormat="1" applyFont="1" applyFill="1" applyBorder="1" applyAlignment="1">
      <alignment vertical="center"/>
    </xf>
    <xf numFmtId="165" fontId="9" fillId="2" borderId="7" xfId="1" applyNumberFormat="1" applyFont="1" applyFill="1" applyBorder="1" applyAlignment="1">
      <alignment vertical="center"/>
    </xf>
    <xf numFmtId="0" fontId="10" fillId="2" borderId="5" xfId="0" applyFont="1" applyFill="1" applyBorder="1" applyAlignment="1">
      <alignment vertical="center"/>
    </xf>
    <xf numFmtId="0" fontId="10" fillId="0" borderId="2" xfId="2" applyFont="1" applyFill="1" applyBorder="1" applyAlignment="1" applyProtection="1">
      <alignment vertical="center"/>
    </xf>
    <xf numFmtId="165" fontId="4" fillId="0" borderId="3" xfId="1" applyNumberFormat="1" applyFont="1" applyFill="1" applyBorder="1" applyAlignment="1">
      <alignment vertical="center"/>
    </xf>
    <xf numFmtId="165" fontId="9" fillId="0" borderId="4" xfId="1" applyNumberFormat="1" applyFont="1" applyFill="1" applyBorder="1" applyAlignment="1">
      <alignment vertical="center"/>
    </xf>
    <xf numFmtId="0" fontId="10" fillId="4" borderId="2" xfId="0" applyFont="1" applyFill="1" applyBorder="1" applyAlignment="1">
      <alignment vertical="center"/>
    </xf>
    <xf numFmtId="0" fontId="10" fillId="4" borderId="5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10" fillId="2" borderId="5" xfId="2" applyFont="1" applyFill="1" applyBorder="1" applyAlignment="1" applyProtection="1">
      <alignment vertical="center"/>
    </xf>
    <xf numFmtId="0" fontId="4" fillId="0" borderId="0" xfId="0" applyFont="1" applyAlignment="1">
      <alignment horizontal="center"/>
    </xf>
    <xf numFmtId="0" fontId="5" fillId="0" borderId="0" xfId="2" applyFont="1" applyBorder="1" applyAlignment="1" applyProtection="1">
      <alignment horizontal="left" vertical="center"/>
    </xf>
    <xf numFmtId="0" fontId="4" fillId="0" borderId="0" xfId="0" applyFont="1" applyAlignment="1">
      <alignment horizontal="right" vertical="center"/>
    </xf>
    <xf numFmtId="0" fontId="4" fillId="2" borderId="9" xfId="0" applyFont="1" applyFill="1" applyBorder="1" applyAlignment="1">
      <alignment horizontal="left"/>
    </xf>
    <xf numFmtId="0" fontId="8" fillId="4" borderId="19" xfId="0" applyFont="1" applyFill="1" applyBorder="1" applyAlignment="1">
      <alignment horizontal="left" vertical="center"/>
    </xf>
    <xf numFmtId="0" fontId="8" fillId="4" borderId="20" xfId="0" applyFont="1" applyFill="1" applyBorder="1" applyAlignment="1">
      <alignment horizontal="left" vertical="center"/>
    </xf>
    <xf numFmtId="0" fontId="8" fillId="4" borderId="21" xfId="0" applyFont="1" applyFill="1" applyBorder="1" applyAlignment="1">
      <alignment horizontal="left" vertical="center"/>
    </xf>
    <xf numFmtId="0" fontId="4" fillId="0" borderId="16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12" fillId="0" borderId="0" xfId="0" applyFont="1" applyAlignment="1">
      <alignment horizontal="right"/>
    </xf>
    <xf numFmtId="0" fontId="10" fillId="2" borderId="5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165" fontId="8" fillId="4" borderId="13" xfId="1" applyNumberFormat="1" applyFont="1" applyFill="1" applyBorder="1" applyAlignment="1">
      <alignment horizontal="left" vertical="center" wrapText="1"/>
    </xf>
    <xf numFmtId="165" fontId="8" fillId="4" borderId="14" xfId="1" applyNumberFormat="1" applyFont="1" applyFill="1" applyBorder="1" applyAlignment="1">
      <alignment horizontal="left" vertical="center" wrapText="1"/>
    </xf>
  </cellXfs>
  <cellStyles count="4">
    <cellStyle name="Komma" xfId="1" builtinId="3"/>
    <cellStyle name="Link" xfId="2" builtinId="8"/>
    <cellStyle name="Normal" xfId="0" builtinId="0"/>
    <cellStyle name="Normal 2" xfId="3" xr:uid="{00000000-0005-0000-0000-000003000000}"/>
  </cellStyles>
  <dxfs count="3">
    <dxf>
      <font>
        <color theme="0"/>
      </font>
      <fill>
        <patternFill>
          <bgColor rgb="FF003758"/>
        </patternFill>
      </fill>
    </dxf>
    <dxf>
      <font>
        <b/>
        <i val="0"/>
      </font>
      <fill>
        <patternFill>
          <bgColor rgb="FF808080"/>
        </patternFill>
      </fill>
    </dxf>
    <dxf>
      <font>
        <b/>
        <i val="0"/>
        <color theme="0"/>
      </font>
      <fill>
        <patternFill>
          <bgColor rgb="FF003758"/>
        </patternFill>
      </fill>
    </dxf>
  </dxfs>
  <tableStyles count="1" defaultTableStyle="TableStyleMedium9" defaultPivotStyle="PivotStyleLight16">
    <tableStyle name="FiF tabeldesign" pivot="0" count="3" xr9:uid="{00000000-0011-0000-FFFF-FFFF00000000}">
      <tableStyleElement type="headerRow" dxfId="2"/>
      <tableStyleElement type="totalRow" dxfId="1"/>
      <tableStyleElement type="firstColumn" dxfId="0"/>
    </tableStyle>
  </tableStyles>
  <colors>
    <mruColors>
      <color rgb="FFABFBE2"/>
      <color rgb="FF7CF8D1"/>
      <color rgb="FF144197"/>
      <color rgb="FFB8CDF6"/>
      <color rgb="FFDEEAF6"/>
      <color rgb="FF90B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finanshus.dk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302169</xdr:colOff>
      <xdr:row>3</xdr:row>
      <xdr:rowOff>76199</xdr:rowOff>
    </xdr:from>
    <xdr:to>
      <xdr:col>13</xdr:col>
      <xdr:colOff>724397</xdr:colOff>
      <xdr:row>5</xdr:row>
      <xdr:rowOff>89534</xdr:rowOff>
    </xdr:to>
    <xdr:pic>
      <xdr:nvPicPr>
        <xdr:cNvPr id="1051" name="Billede 1">
          <a:hlinkClick xmlns:r="http://schemas.openxmlformats.org/officeDocument/2006/relationships" r:id="rId1" tooltip="Gå til Finanshuset i Fredensborgs hjemmeside"/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532269" y="561974"/>
          <a:ext cx="1279478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finanshus.dk/finanstjek/budgetskema/" TargetMode="External"/><Relationship Id="rId1" Type="http://schemas.openxmlformats.org/officeDocument/2006/relationships/hyperlink" Target="http://www.finanshus.dk/beregn-selv/budgetskema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18"/>
  <sheetViews>
    <sheetView showGridLines="0" tabSelected="1" zoomScaleNormal="100" workbookViewId="0">
      <pane ySplit="7" topLeftCell="A8" activePane="bottomLeft" state="frozen"/>
      <selection pane="bottomLeft" activeCell="P31" sqref="P31"/>
    </sheetView>
  </sheetViews>
  <sheetFormatPr defaultColWidth="8.85546875" defaultRowHeight="15.75" x14ac:dyDescent="0.35"/>
  <cols>
    <col min="1" max="1" width="42" style="2" customWidth="1"/>
    <col min="2" max="14" width="12.85546875" style="2" customWidth="1"/>
    <col min="15" max="16384" width="8.85546875" style="2"/>
  </cols>
  <sheetData>
    <row r="1" spans="1:14" x14ac:dyDescent="0.35">
      <c r="A1" s="54" t="s">
        <v>21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x14ac:dyDescent="0.35">
      <c r="A2" s="56" t="s">
        <v>59</v>
      </c>
      <c r="B2" s="56"/>
      <c r="C2" s="56"/>
      <c r="D2" s="56"/>
      <c r="E2" s="56"/>
      <c r="F2" s="56"/>
      <c r="G2" s="56"/>
      <c r="H2" s="56"/>
      <c r="I2" s="56"/>
      <c r="J2" s="55" t="s">
        <v>62</v>
      </c>
      <c r="K2" s="55"/>
      <c r="L2" s="55"/>
      <c r="M2" s="55"/>
      <c r="N2" s="1"/>
    </row>
    <row r="3" spans="1:14" x14ac:dyDescent="0.35">
      <c r="A3" s="3"/>
      <c r="B3" s="3"/>
      <c r="C3" s="3"/>
      <c r="D3" s="3"/>
      <c r="E3" s="3"/>
      <c r="F3" s="3"/>
      <c r="G3" s="3"/>
      <c r="H3" s="3"/>
      <c r="I3" s="3"/>
      <c r="J3" s="4"/>
      <c r="K3" s="4"/>
      <c r="L3" s="4"/>
      <c r="M3" s="4"/>
      <c r="N3" s="1"/>
    </row>
    <row r="4" spans="1:14" ht="16.5" thickBot="1" x14ac:dyDescent="0.4">
      <c r="A4" s="5"/>
      <c r="B4" s="5"/>
      <c r="C4" s="5"/>
      <c r="D4" s="5"/>
      <c r="E4" s="5"/>
      <c r="F4" s="5"/>
      <c r="G4" s="5"/>
      <c r="H4" s="5"/>
      <c r="I4" s="5"/>
      <c r="J4" s="6"/>
      <c r="K4" s="6"/>
      <c r="L4" s="6"/>
      <c r="M4" s="6"/>
      <c r="N4" s="7"/>
    </row>
    <row r="5" spans="1:14" ht="16.5" thickTop="1" x14ac:dyDescent="0.35">
      <c r="A5" s="8" t="s">
        <v>40</v>
      </c>
      <c r="B5" s="9" t="s">
        <v>56</v>
      </c>
      <c r="C5" s="57"/>
      <c r="D5" s="57"/>
      <c r="E5" s="10"/>
      <c r="F5" s="9" t="s">
        <v>57</v>
      </c>
      <c r="G5" s="57"/>
      <c r="H5" s="57"/>
      <c r="I5" s="10"/>
      <c r="J5" s="10"/>
      <c r="K5" s="10"/>
      <c r="L5" s="10"/>
      <c r="M5" s="10"/>
      <c r="N5" s="11"/>
    </row>
    <row r="6" spans="1:14" ht="18.75" customHeight="1" x14ac:dyDescent="0.35">
      <c r="A6" s="12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4"/>
    </row>
    <row r="7" spans="1:14" x14ac:dyDescent="0.35">
      <c r="A7" s="15"/>
      <c r="B7" s="16" t="s">
        <v>22</v>
      </c>
      <c r="C7" s="16" t="s">
        <v>0</v>
      </c>
      <c r="D7" s="16" t="s">
        <v>1</v>
      </c>
      <c r="E7" s="16" t="s">
        <v>2</v>
      </c>
      <c r="F7" s="16" t="s">
        <v>3</v>
      </c>
      <c r="G7" s="16" t="s">
        <v>4</v>
      </c>
      <c r="H7" s="16" t="s">
        <v>38</v>
      </c>
      <c r="I7" s="16" t="s">
        <v>5</v>
      </c>
      <c r="J7" s="16" t="s">
        <v>6</v>
      </c>
      <c r="K7" s="16" t="s">
        <v>7</v>
      </c>
      <c r="L7" s="16" t="s">
        <v>8</v>
      </c>
      <c r="M7" s="16" t="s">
        <v>9</v>
      </c>
      <c r="N7" s="17" t="s">
        <v>19</v>
      </c>
    </row>
    <row r="8" spans="1:14" s="31" customFormat="1" ht="15" customHeight="1" x14ac:dyDescent="0.2">
      <c r="A8" s="41" t="s">
        <v>41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 t="s">
        <v>21</v>
      </c>
      <c r="M8" s="36"/>
      <c r="N8" s="37">
        <f t="shared" ref="N8:N13" si="0">SUM(B8:M8)</f>
        <v>0</v>
      </c>
    </row>
    <row r="9" spans="1:14" s="31" customFormat="1" ht="15" customHeight="1" x14ac:dyDescent="0.2">
      <c r="A9" s="32" t="str">
        <f>"Indtægt efter skat (netto) - "&amp;C5</f>
        <v xml:space="preserve">Indtægt efter skat (netto) - 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4">
        <f>SUM(B9:M9)</f>
        <v>0</v>
      </c>
    </row>
    <row r="10" spans="1:14" s="31" customFormat="1" ht="15" customHeight="1" x14ac:dyDescent="0.2">
      <c r="A10" s="35" t="str">
        <f>"Indtægt efter skat (netto) - "&amp;G5</f>
        <v xml:space="preserve">Indtægt efter skat (netto) - 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7">
        <f t="shared" si="0"/>
        <v>0</v>
      </c>
    </row>
    <row r="11" spans="1:14" s="31" customFormat="1" ht="15" customHeight="1" x14ac:dyDescent="0.2">
      <c r="A11" s="32" t="s">
        <v>23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4">
        <f t="shared" si="0"/>
        <v>0</v>
      </c>
    </row>
    <row r="12" spans="1:14" s="31" customFormat="1" ht="15" customHeight="1" x14ac:dyDescent="0.2">
      <c r="A12" s="35" t="s">
        <v>17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7">
        <f t="shared" si="0"/>
        <v>0</v>
      </c>
    </row>
    <row r="13" spans="1:14" s="31" customFormat="1" ht="15" customHeight="1" x14ac:dyDescent="0.2">
      <c r="A13" s="32" t="s">
        <v>39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4">
        <f t="shared" si="0"/>
        <v>0</v>
      </c>
    </row>
    <row r="14" spans="1:14" s="43" customFormat="1" ht="15" customHeight="1" thickBot="1" x14ac:dyDescent="0.25">
      <c r="A14" s="42" t="s">
        <v>53</v>
      </c>
      <c r="B14" s="39">
        <f>SUM(B8:B13)</f>
        <v>0</v>
      </c>
      <c r="C14" s="39">
        <f t="shared" ref="C14:M14" si="1">SUM(C8:C13)</f>
        <v>0</v>
      </c>
      <c r="D14" s="39">
        <f t="shared" si="1"/>
        <v>0</v>
      </c>
      <c r="E14" s="39">
        <f t="shared" si="1"/>
        <v>0</v>
      </c>
      <c r="F14" s="39">
        <f t="shared" si="1"/>
        <v>0</v>
      </c>
      <c r="G14" s="39">
        <f t="shared" si="1"/>
        <v>0</v>
      </c>
      <c r="H14" s="39">
        <f t="shared" si="1"/>
        <v>0</v>
      </c>
      <c r="I14" s="39">
        <f t="shared" si="1"/>
        <v>0</v>
      </c>
      <c r="J14" s="39">
        <f t="shared" si="1"/>
        <v>0</v>
      </c>
      <c r="K14" s="39">
        <f t="shared" si="1"/>
        <v>0</v>
      </c>
      <c r="L14" s="39">
        <f t="shared" si="1"/>
        <v>0</v>
      </c>
      <c r="M14" s="39">
        <f t="shared" si="1"/>
        <v>0</v>
      </c>
      <c r="N14" s="40">
        <f>SUM(N8:N13)</f>
        <v>0</v>
      </c>
    </row>
    <row r="15" spans="1:14" ht="7.5" customHeight="1" thickBot="1" x14ac:dyDescent="0.4">
      <c r="N15" s="20"/>
    </row>
    <row r="16" spans="1:14" ht="15" customHeight="1" x14ac:dyDescent="0.35">
      <c r="A16" s="21" t="s">
        <v>54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3"/>
    </row>
    <row r="17" spans="1:14" ht="15" customHeight="1" x14ac:dyDescent="0.35">
      <c r="A17" s="15" t="s">
        <v>37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9">
        <f>SUM(B17:M17)</f>
        <v>0</v>
      </c>
    </row>
    <row r="18" spans="1:14" s="31" customFormat="1" ht="15" customHeight="1" x14ac:dyDescent="0.2">
      <c r="A18" s="35" t="s">
        <v>25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7">
        <f>SUM(B18:M18)</f>
        <v>0</v>
      </c>
    </row>
    <row r="19" spans="1:14" s="31" customFormat="1" ht="15" customHeight="1" x14ac:dyDescent="0.2">
      <c r="A19" s="32" t="s">
        <v>36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4">
        <f t="shared" ref="N19:N81" si="2">SUM(B19:M19)</f>
        <v>0</v>
      </c>
    </row>
    <row r="20" spans="1:14" s="31" customFormat="1" ht="15" customHeight="1" x14ac:dyDescent="0.2">
      <c r="A20" s="35" t="s">
        <v>11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7">
        <f t="shared" si="2"/>
        <v>0</v>
      </c>
    </row>
    <row r="21" spans="1:14" s="31" customFormat="1" ht="15" customHeight="1" x14ac:dyDescent="0.2">
      <c r="A21" s="32" t="s">
        <v>20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4">
        <f t="shared" si="2"/>
        <v>0</v>
      </c>
    </row>
    <row r="22" spans="1:14" s="31" customFormat="1" ht="15" customHeight="1" x14ac:dyDescent="0.2">
      <c r="A22" s="35" t="s">
        <v>69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7">
        <f t="shared" si="2"/>
        <v>0</v>
      </c>
    </row>
    <row r="23" spans="1:14" s="31" customFormat="1" ht="15" customHeight="1" x14ac:dyDescent="0.2">
      <c r="A23" s="32" t="s">
        <v>12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4">
        <f t="shared" si="2"/>
        <v>0</v>
      </c>
    </row>
    <row r="24" spans="1:14" s="31" customFormat="1" ht="15" customHeight="1" x14ac:dyDescent="0.2">
      <c r="A24" s="35" t="s">
        <v>42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7">
        <f t="shared" si="2"/>
        <v>0</v>
      </c>
    </row>
    <row r="25" spans="1:14" s="31" customFormat="1" ht="15" customHeight="1" x14ac:dyDescent="0.2">
      <c r="A25" s="32" t="s">
        <v>33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4">
        <f t="shared" si="2"/>
        <v>0</v>
      </c>
    </row>
    <row r="26" spans="1:14" s="31" customFormat="1" ht="15" customHeight="1" x14ac:dyDescent="0.2">
      <c r="A26" s="35" t="s">
        <v>26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7">
        <f>SUM(B26:M26)</f>
        <v>0</v>
      </c>
    </row>
    <row r="27" spans="1:14" s="31" customFormat="1" ht="15" customHeight="1" x14ac:dyDescent="0.2">
      <c r="A27" s="32" t="s">
        <v>43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4">
        <f t="shared" si="2"/>
        <v>0</v>
      </c>
    </row>
    <row r="28" spans="1:14" s="43" customFormat="1" ht="15" customHeight="1" thickBot="1" x14ac:dyDescent="0.25">
      <c r="A28" s="38" t="s">
        <v>31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40">
        <f t="shared" si="2"/>
        <v>0</v>
      </c>
    </row>
    <row r="29" spans="1:14" ht="7.5" customHeight="1" thickBot="1" x14ac:dyDescent="0.4">
      <c r="N29" s="20"/>
    </row>
    <row r="30" spans="1:14" s="31" customFormat="1" ht="15" customHeight="1" x14ac:dyDescent="0.2">
      <c r="A30" s="28" t="s">
        <v>63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30"/>
    </row>
    <row r="31" spans="1:14" s="31" customFormat="1" ht="15" customHeight="1" x14ac:dyDescent="0.2">
      <c r="A31" s="52" t="s">
        <v>47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4">
        <f t="shared" si="2"/>
        <v>0</v>
      </c>
    </row>
    <row r="32" spans="1:14" s="31" customFormat="1" ht="15" customHeight="1" x14ac:dyDescent="0.2">
      <c r="A32" s="35" t="s">
        <v>14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7">
        <f t="shared" si="2"/>
        <v>0</v>
      </c>
    </row>
    <row r="33" spans="1:14" s="31" customFormat="1" ht="15" customHeight="1" x14ac:dyDescent="0.2">
      <c r="A33" s="32" t="s">
        <v>15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4">
        <f t="shared" si="2"/>
        <v>0</v>
      </c>
    </row>
    <row r="34" spans="1:14" s="31" customFormat="1" ht="15" customHeight="1" x14ac:dyDescent="0.2">
      <c r="A34" s="35" t="s">
        <v>27</v>
      </c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7">
        <f t="shared" si="2"/>
        <v>0</v>
      </c>
    </row>
    <row r="35" spans="1:14" s="31" customFormat="1" ht="15" customHeight="1" x14ac:dyDescent="0.2">
      <c r="A35" s="32" t="s">
        <v>44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4">
        <f t="shared" si="2"/>
        <v>0</v>
      </c>
    </row>
    <row r="36" spans="1:14" s="31" customFormat="1" ht="15" customHeight="1" x14ac:dyDescent="0.2">
      <c r="A36" s="35" t="s">
        <v>46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7">
        <f t="shared" si="2"/>
        <v>0</v>
      </c>
    </row>
    <row r="37" spans="1:14" s="31" customFormat="1" ht="15" customHeight="1" x14ac:dyDescent="0.2">
      <c r="A37" s="32" t="s">
        <v>28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4">
        <f t="shared" si="2"/>
        <v>0</v>
      </c>
    </row>
    <row r="38" spans="1:14" s="31" customFormat="1" ht="15" customHeight="1" x14ac:dyDescent="0.2">
      <c r="A38" s="35" t="s">
        <v>45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7">
        <f t="shared" si="2"/>
        <v>0</v>
      </c>
    </row>
    <row r="39" spans="1:14" s="31" customFormat="1" ht="15" customHeight="1" x14ac:dyDescent="0.2">
      <c r="A39" s="32" t="s">
        <v>31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4">
        <f>SUM(B39:M39)</f>
        <v>0</v>
      </c>
    </row>
    <row r="40" spans="1:14" s="31" customFormat="1" ht="15" customHeight="1" x14ac:dyDescent="0.2">
      <c r="A40" s="41" t="s">
        <v>48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7">
        <f t="shared" si="2"/>
        <v>0</v>
      </c>
    </row>
    <row r="41" spans="1:14" s="31" customFormat="1" ht="15" customHeight="1" x14ac:dyDescent="0.2">
      <c r="A41" s="32" t="s">
        <v>14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4">
        <f t="shared" si="2"/>
        <v>0</v>
      </c>
    </row>
    <row r="42" spans="1:14" s="31" customFormat="1" ht="15" customHeight="1" x14ac:dyDescent="0.2">
      <c r="A42" s="35" t="s">
        <v>15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7">
        <f t="shared" si="2"/>
        <v>0</v>
      </c>
    </row>
    <row r="43" spans="1:14" s="31" customFormat="1" ht="15" customHeight="1" x14ac:dyDescent="0.2">
      <c r="A43" s="32" t="s">
        <v>27</v>
      </c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4">
        <f t="shared" si="2"/>
        <v>0</v>
      </c>
    </row>
    <row r="44" spans="1:14" s="31" customFormat="1" ht="15" customHeight="1" x14ac:dyDescent="0.2">
      <c r="A44" s="35" t="s">
        <v>44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7">
        <f t="shared" si="2"/>
        <v>0</v>
      </c>
    </row>
    <row r="45" spans="1:14" s="31" customFormat="1" ht="15" customHeight="1" x14ac:dyDescent="0.2">
      <c r="A45" s="32" t="s">
        <v>46</v>
      </c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4">
        <f t="shared" si="2"/>
        <v>0</v>
      </c>
    </row>
    <row r="46" spans="1:14" s="31" customFormat="1" ht="15" customHeight="1" x14ac:dyDescent="0.2">
      <c r="A46" s="35" t="s">
        <v>28</v>
      </c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7">
        <f t="shared" si="2"/>
        <v>0</v>
      </c>
    </row>
    <row r="47" spans="1:14" s="31" customFormat="1" ht="15" customHeight="1" x14ac:dyDescent="0.2">
      <c r="A47" s="32" t="s">
        <v>45</v>
      </c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4">
        <f t="shared" si="2"/>
        <v>0</v>
      </c>
    </row>
    <row r="48" spans="1:14" s="31" customFormat="1" ht="15" customHeight="1" thickBot="1" x14ac:dyDescent="0.25">
      <c r="A48" s="38" t="s">
        <v>31</v>
      </c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40">
        <f t="shared" si="2"/>
        <v>0</v>
      </c>
    </row>
    <row r="49" spans="1:14" ht="7.5" customHeight="1" thickBot="1" x14ac:dyDescent="0.4">
      <c r="N49" s="20"/>
    </row>
    <row r="50" spans="1:14" s="31" customFormat="1" ht="15" customHeight="1" x14ac:dyDescent="0.2">
      <c r="A50" s="28" t="s">
        <v>64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30"/>
    </row>
    <row r="51" spans="1:14" s="31" customFormat="1" ht="15" customHeight="1" x14ac:dyDescent="0.2">
      <c r="A51" s="32" t="s">
        <v>16</v>
      </c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4">
        <f t="shared" si="2"/>
        <v>0</v>
      </c>
    </row>
    <row r="52" spans="1:14" s="31" customFormat="1" ht="15" customHeight="1" x14ac:dyDescent="0.2">
      <c r="A52" s="35" t="s">
        <v>29</v>
      </c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7">
        <f t="shared" si="2"/>
        <v>0</v>
      </c>
    </row>
    <row r="53" spans="1:14" s="31" customFormat="1" ht="15" customHeight="1" x14ac:dyDescent="0.2">
      <c r="A53" s="32" t="s">
        <v>70</v>
      </c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4">
        <f t="shared" si="2"/>
        <v>0</v>
      </c>
    </row>
    <row r="54" spans="1:14" s="31" customFormat="1" ht="15" customHeight="1" x14ac:dyDescent="0.2">
      <c r="A54" s="35" t="s">
        <v>49</v>
      </c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7">
        <f t="shared" si="2"/>
        <v>0</v>
      </c>
    </row>
    <row r="55" spans="1:14" s="31" customFormat="1" ht="15" customHeight="1" x14ac:dyDescent="0.2">
      <c r="A55" s="32" t="s">
        <v>68</v>
      </c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4"/>
    </row>
    <row r="56" spans="1:14" s="31" customFormat="1" ht="15" customHeight="1" x14ac:dyDescent="0.2">
      <c r="A56" s="35" t="s">
        <v>30</v>
      </c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7">
        <f t="shared" si="2"/>
        <v>0</v>
      </c>
    </row>
    <row r="57" spans="1:14" s="31" customFormat="1" ht="15" customHeight="1" x14ac:dyDescent="0.2">
      <c r="A57" s="32" t="s">
        <v>71</v>
      </c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4">
        <f t="shared" si="2"/>
        <v>0</v>
      </c>
    </row>
    <row r="58" spans="1:14" s="31" customFormat="1" ht="15" customHeight="1" x14ac:dyDescent="0.2">
      <c r="A58" s="35" t="s">
        <v>34</v>
      </c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7">
        <f t="shared" si="2"/>
        <v>0</v>
      </c>
    </row>
    <row r="59" spans="1:14" s="31" customFormat="1" ht="15" customHeight="1" x14ac:dyDescent="0.2">
      <c r="A59" s="32" t="s">
        <v>50</v>
      </c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4">
        <f t="shared" si="2"/>
        <v>0</v>
      </c>
    </row>
    <row r="60" spans="1:14" s="31" customFormat="1" ht="15" customHeight="1" x14ac:dyDescent="0.2">
      <c r="A60" s="35" t="s">
        <v>35</v>
      </c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7">
        <f t="shared" si="2"/>
        <v>0</v>
      </c>
    </row>
    <row r="61" spans="1:14" s="31" customFormat="1" ht="15" customHeight="1" x14ac:dyDescent="0.2">
      <c r="A61" s="32" t="str">
        <f>"A-kasse/efterlønsordn. - "&amp;C5</f>
        <v xml:space="preserve">A-kasse/efterlønsordn. - </v>
      </c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4">
        <f t="shared" si="2"/>
        <v>0</v>
      </c>
    </row>
    <row r="62" spans="1:14" s="31" customFormat="1" ht="15" customHeight="1" x14ac:dyDescent="0.2">
      <c r="A62" s="35" t="str">
        <f>"A-kasse/efterlønsordn. - "&amp;G5</f>
        <v xml:space="preserve">A-kasse/efterlønsordn. - </v>
      </c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7">
        <f t="shared" si="2"/>
        <v>0</v>
      </c>
    </row>
    <row r="63" spans="1:14" s="31" customFormat="1" ht="15" customHeight="1" x14ac:dyDescent="0.2">
      <c r="A63" s="32" t="str">
        <f>"Fagforening m.m. - "&amp;C5</f>
        <v xml:space="preserve">Fagforening m.m. - </v>
      </c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4">
        <f t="shared" si="2"/>
        <v>0</v>
      </c>
    </row>
    <row r="64" spans="1:14" s="31" customFormat="1" ht="15" customHeight="1" x14ac:dyDescent="0.2">
      <c r="A64" s="35" t="str">
        <f>"Fagforening m.m. - "&amp;G5</f>
        <v xml:space="preserve">Fagforening m.m. - </v>
      </c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7">
        <f t="shared" si="2"/>
        <v>0</v>
      </c>
    </row>
    <row r="65" spans="1:14" s="31" customFormat="1" ht="15" customHeight="1" x14ac:dyDescent="0.2">
      <c r="A65" s="32" t="str">
        <f>"Underholdsbidrag - "&amp;C5</f>
        <v xml:space="preserve">Underholdsbidrag - </v>
      </c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4">
        <f t="shared" si="2"/>
        <v>0</v>
      </c>
    </row>
    <row r="66" spans="1:14" s="31" customFormat="1" ht="15" customHeight="1" x14ac:dyDescent="0.2">
      <c r="A66" s="35" t="str">
        <f>"Underholdsbidrag - "&amp;G5</f>
        <v xml:space="preserve">Underholdsbidrag - </v>
      </c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7">
        <f t="shared" si="2"/>
        <v>0</v>
      </c>
    </row>
    <row r="67" spans="1:14" s="31" customFormat="1" ht="15" customHeight="1" x14ac:dyDescent="0.2">
      <c r="A67" s="32" t="str">
        <f>"Restskat, B-skat - "&amp;C5</f>
        <v xml:space="preserve">Restskat, B-skat - </v>
      </c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4">
        <f t="shared" si="2"/>
        <v>0</v>
      </c>
    </row>
    <row r="68" spans="1:14" s="31" customFormat="1" ht="15" customHeight="1" x14ac:dyDescent="0.2">
      <c r="A68" s="35" t="str">
        <f>"Restskat, B-skat - "&amp;G5</f>
        <v xml:space="preserve">Restskat, B-skat - </v>
      </c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7">
        <f t="shared" si="2"/>
        <v>0</v>
      </c>
    </row>
    <row r="69" spans="1:14" s="31" customFormat="1" ht="15" customHeight="1" x14ac:dyDescent="0.2">
      <c r="A69" s="32" t="str">
        <f>"Studielån, forbrugslån m.v. - "&amp;C5</f>
        <v xml:space="preserve">Studielån, forbrugslån m.v. - </v>
      </c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4">
        <f t="shared" si="2"/>
        <v>0</v>
      </c>
    </row>
    <row r="70" spans="1:14" s="31" customFormat="1" ht="15" customHeight="1" x14ac:dyDescent="0.2">
      <c r="A70" s="35" t="str">
        <f>"Studielån, forbrugslån m.v. - "&amp;G5</f>
        <v xml:space="preserve">Studielån, forbrugslån m.v. - </v>
      </c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7">
        <f t="shared" si="2"/>
        <v>0</v>
      </c>
    </row>
    <row r="71" spans="1:14" s="31" customFormat="1" ht="15" customHeight="1" x14ac:dyDescent="0.2">
      <c r="A71" s="32" t="s">
        <v>51</v>
      </c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4">
        <f t="shared" si="2"/>
        <v>0</v>
      </c>
    </row>
    <row r="72" spans="1:14" s="31" customFormat="1" ht="15" customHeight="1" x14ac:dyDescent="0.2">
      <c r="A72" s="35" t="s">
        <v>52</v>
      </c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7">
        <f>SUM(B72:M72)</f>
        <v>0</v>
      </c>
    </row>
    <row r="73" spans="1:14" s="31" customFormat="1" ht="15" customHeight="1" thickBot="1" x14ac:dyDescent="0.25">
      <c r="A73" s="53" t="s">
        <v>31</v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5">
        <f t="shared" si="2"/>
        <v>0</v>
      </c>
    </row>
    <row r="74" spans="1:14" ht="7.5" customHeight="1" thickBot="1" x14ac:dyDescent="0.4">
      <c r="N74" s="20"/>
    </row>
    <row r="75" spans="1:14" s="31" customFormat="1" ht="15" customHeight="1" x14ac:dyDescent="0.2">
      <c r="A75" s="28" t="s">
        <v>65</v>
      </c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30"/>
    </row>
    <row r="76" spans="1:14" s="31" customFormat="1" ht="15" customHeight="1" x14ac:dyDescent="0.2">
      <c r="A76" s="32" t="str">
        <f>"Aldersopsparing - "&amp;C5</f>
        <v xml:space="preserve">Aldersopsparing - </v>
      </c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4">
        <f t="shared" si="2"/>
        <v>0</v>
      </c>
    </row>
    <row r="77" spans="1:14" s="31" customFormat="1" ht="15" customHeight="1" x14ac:dyDescent="0.2">
      <c r="A77" s="35" t="str">
        <f>"Aldersopsparing - "&amp;G5</f>
        <v xml:space="preserve">Aldersopsparing - </v>
      </c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7">
        <f t="shared" si="2"/>
        <v>0</v>
      </c>
    </row>
    <row r="78" spans="1:14" s="31" customFormat="1" ht="15" customHeight="1" x14ac:dyDescent="0.2">
      <c r="A78" s="32" t="str">
        <f>"Ratepension &amp; livrente - "&amp;C5</f>
        <v xml:space="preserve">Ratepension &amp; livrente - </v>
      </c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4">
        <f t="shared" si="2"/>
        <v>0</v>
      </c>
    </row>
    <row r="79" spans="1:14" s="31" customFormat="1" ht="15" customHeight="1" x14ac:dyDescent="0.2">
      <c r="A79" s="35" t="str">
        <f>"Ratepension &amp; livrente - "&amp;G5</f>
        <v xml:space="preserve">Ratepension &amp; livrente - </v>
      </c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7">
        <f t="shared" si="2"/>
        <v>0</v>
      </c>
    </row>
    <row r="80" spans="1:14" s="31" customFormat="1" ht="15" customHeight="1" x14ac:dyDescent="0.2">
      <c r="A80" s="32" t="s">
        <v>32</v>
      </c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4">
        <f t="shared" si="2"/>
        <v>0</v>
      </c>
    </row>
    <row r="81" spans="1:14" s="31" customFormat="1" ht="15" customHeight="1" thickBot="1" x14ac:dyDescent="0.25">
      <c r="A81" s="38" t="s">
        <v>31</v>
      </c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40">
        <f t="shared" si="2"/>
        <v>0</v>
      </c>
    </row>
    <row r="82" spans="1:14" ht="7.5" customHeight="1" thickBot="1" x14ac:dyDescent="0.4">
      <c r="N82" s="20"/>
    </row>
    <row r="83" spans="1:14" s="31" customFormat="1" ht="15" customHeight="1" x14ac:dyDescent="0.2">
      <c r="A83" s="28" t="s">
        <v>66</v>
      </c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30"/>
    </row>
    <row r="84" spans="1:14" s="31" customFormat="1" ht="15" customHeight="1" x14ac:dyDescent="0.2">
      <c r="A84" s="32" t="s">
        <v>24</v>
      </c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4">
        <f t="shared" ref="N84:N95" si="3">SUM(B84:M84)</f>
        <v>0</v>
      </c>
    </row>
    <row r="85" spans="1:14" s="31" customFormat="1" ht="15" customHeight="1" x14ac:dyDescent="0.2">
      <c r="A85" s="35" t="s">
        <v>55</v>
      </c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7">
        <f t="shared" si="3"/>
        <v>0</v>
      </c>
    </row>
    <row r="86" spans="1:14" s="31" customFormat="1" ht="15" customHeight="1" x14ac:dyDescent="0.2">
      <c r="A86" s="32" t="s">
        <v>36</v>
      </c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4">
        <f t="shared" si="3"/>
        <v>0</v>
      </c>
    </row>
    <row r="87" spans="1:14" s="31" customFormat="1" ht="15" customHeight="1" x14ac:dyDescent="0.2">
      <c r="A87" s="35" t="s">
        <v>11</v>
      </c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7">
        <f t="shared" si="3"/>
        <v>0</v>
      </c>
    </row>
    <row r="88" spans="1:14" s="31" customFormat="1" ht="15" customHeight="1" x14ac:dyDescent="0.2">
      <c r="A88" s="32" t="s">
        <v>20</v>
      </c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4">
        <f t="shared" si="3"/>
        <v>0</v>
      </c>
    </row>
    <row r="89" spans="1:14" s="31" customFormat="1" ht="15" customHeight="1" x14ac:dyDescent="0.2">
      <c r="A89" s="35" t="s">
        <v>12</v>
      </c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7">
        <f t="shared" si="3"/>
        <v>0</v>
      </c>
    </row>
    <row r="90" spans="1:14" s="31" customFormat="1" ht="15" customHeight="1" x14ac:dyDescent="0.2">
      <c r="A90" s="32" t="s">
        <v>42</v>
      </c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4">
        <f t="shared" si="3"/>
        <v>0</v>
      </c>
    </row>
    <row r="91" spans="1:14" s="31" customFormat="1" ht="15" customHeight="1" x14ac:dyDescent="0.2">
      <c r="A91" s="35" t="s">
        <v>33</v>
      </c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7">
        <f t="shared" si="3"/>
        <v>0</v>
      </c>
    </row>
    <row r="92" spans="1:14" s="31" customFormat="1" ht="15" customHeight="1" x14ac:dyDescent="0.2">
      <c r="A92" s="47" t="s">
        <v>13</v>
      </c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9">
        <f t="shared" si="3"/>
        <v>0</v>
      </c>
    </row>
    <row r="93" spans="1:14" s="31" customFormat="1" ht="15" customHeight="1" x14ac:dyDescent="0.2">
      <c r="A93" s="50" t="s">
        <v>26</v>
      </c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7">
        <f t="shared" si="3"/>
        <v>0</v>
      </c>
    </row>
    <row r="94" spans="1:14" s="31" customFormat="1" ht="15" customHeight="1" x14ac:dyDescent="0.2">
      <c r="A94" s="47" t="s">
        <v>13</v>
      </c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9">
        <f t="shared" si="3"/>
        <v>0</v>
      </c>
    </row>
    <row r="95" spans="1:14" s="31" customFormat="1" ht="15" customHeight="1" thickBot="1" x14ac:dyDescent="0.25">
      <c r="A95" s="51" t="s">
        <v>31</v>
      </c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40">
        <f t="shared" si="3"/>
        <v>0</v>
      </c>
    </row>
    <row r="96" spans="1:14" ht="7.5" customHeight="1" thickBot="1" x14ac:dyDescent="0.4">
      <c r="N96" s="20"/>
    </row>
    <row r="97" spans="1:14" s="31" customFormat="1" ht="15" customHeight="1" x14ac:dyDescent="0.2">
      <c r="A97" s="28" t="s">
        <v>67</v>
      </c>
      <c r="B97" s="29">
        <f>SUM(B17:B95)</f>
        <v>0</v>
      </c>
      <c r="C97" s="29">
        <f>SUM(C17:C95)</f>
        <v>0</v>
      </c>
      <c r="D97" s="29">
        <f>SUM(D17:D95)</f>
        <v>0</v>
      </c>
      <c r="E97" s="29">
        <f>SUM(E17:E95)</f>
        <v>0</v>
      </c>
      <c r="F97" s="29">
        <f>SUM(F17:F95)</f>
        <v>0</v>
      </c>
      <c r="G97" s="29">
        <f>SUM(G17:G95)</f>
        <v>0</v>
      </c>
      <c r="H97" s="29">
        <f>SUM(H17:H95)</f>
        <v>0</v>
      </c>
      <c r="I97" s="29">
        <f>SUM(I17:I95)</f>
        <v>0</v>
      </c>
      <c r="J97" s="29">
        <f>SUM(J17:J95)</f>
        <v>0</v>
      </c>
      <c r="K97" s="29">
        <f>SUM(K17:K95)</f>
        <v>0</v>
      </c>
      <c r="L97" s="29">
        <f>SUM(L17:L95)</f>
        <v>0</v>
      </c>
      <c r="M97" s="29">
        <f>SUM(M17:M95)</f>
        <v>0</v>
      </c>
      <c r="N97" s="30">
        <f>SUM(N17:N95)</f>
        <v>0</v>
      </c>
    </row>
    <row r="98" spans="1:14" s="31" customFormat="1" ht="15" customHeight="1" thickBot="1" x14ac:dyDescent="0.25">
      <c r="A98" s="46" t="s">
        <v>18</v>
      </c>
      <c r="B98" s="44">
        <f>B14-B97</f>
        <v>0</v>
      </c>
      <c r="C98" s="44">
        <f>C14-C97</f>
        <v>0</v>
      </c>
      <c r="D98" s="44">
        <f>D14-D97</f>
        <v>0</v>
      </c>
      <c r="E98" s="44">
        <f>E14-E97</f>
        <v>0</v>
      </c>
      <c r="F98" s="44">
        <f>F14-F97</f>
        <v>0</v>
      </c>
      <c r="G98" s="44">
        <f>G14-G97</f>
        <v>0</v>
      </c>
      <c r="H98" s="44">
        <f>H14-H97</f>
        <v>0</v>
      </c>
      <c r="I98" s="44">
        <f>I14-I97</f>
        <v>0</v>
      </c>
      <c r="J98" s="44">
        <f>J14-J97</f>
        <v>0</v>
      </c>
      <c r="K98" s="44">
        <f>K14-K97</f>
        <v>0</v>
      </c>
      <c r="L98" s="44">
        <f>L14-L97</f>
        <v>0</v>
      </c>
      <c r="M98" s="44">
        <f>M14-M97</f>
        <v>0</v>
      </c>
      <c r="N98" s="45">
        <f>N14-N97</f>
        <v>0</v>
      </c>
    </row>
    <row r="99" spans="1:14" ht="12.75" customHeight="1" thickBot="1" x14ac:dyDescent="0.4">
      <c r="N99" s="24"/>
    </row>
    <row r="100" spans="1:14" x14ac:dyDescent="0.35">
      <c r="A100" s="58" t="s">
        <v>58</v>
      </c>
      <c r="B100" s="61"/>
      <c r="C100" s="61"/>
      <c r="D100" s="61"/>
      <c r="E100" s="61"/>
      <c r="F100" s="61"/>
      <c r="G100" s="61"/>
      <c r="H100" s="61"/>
      <c r="I100" s="61"/>
      <c r="J100" s="62"/>
      <c r="L100" s="70" t="s">
        <v>10</v>
      </c>
      <c r="M100" s="71"/>
      <c r="N100" s="25">
        <f>N98</f>
        <v>0</v>
      </c>
    </row>
    <row r="101" spans="1:14" ht="38.25" customHeight="1" thickBot="1" x14ac:dyDescent="0.4">
      <c r="A101" s="59"/>
      <c r="B101" s="63"/>
      <c r="C101" s="63"/>
      <c r="D101" s="63"/>
      <c r="E101" s="63"/>
      <c r="F101" s="63"/>
      <c r="G101" s="63"/>
      <c r="H101" s="63"/>
      <c r="I101" s="63"/>
      <c r="J101" s="64"/>
      <c r="L101" s="68" t="s">
        <v>61</v>
      </c>
      <c r="M101" s="69"/>
      <c r="N101" s="26">
        <f>N100/12</f>
        <v>0</v>
      </c>
    </row>
    <row r="102" spans="1:14" ht="27" customHeight="1" x14ac:dyDescent="0.35">
      <c r="A102" s="59"/>
      <c r="B102" s="63"/>
      <c r="C102" s="63"/>
      <c r="D102" s="63"/>
      <c r="E102" s="63"/>
      <c r="F102" s="63"/>
      <c r="G102" s="63"/>
      <c r="H102" s="63"/>
      <c r="I102" s="63"/>
      <c r="J102" s="64"/>
    </row>
    <row r="103" spans="1:14" ht="12" customHeight="1" thickBot="1" x14ac:dyDescent="0.4">
      <c r="A103" s="60"/>
      <c r="B103" s="65"/>
      <c r="C103" s="65"/>
      <c r="D103" s="65"/>
      <c r="E103" s="65"/>
      <c r="F103" s="65"/>
      <c r="G103" s="65"/>
      <c r="H103" s="65"/>
      <c r="I103" s="65"/>
      <c r="J103" s="66"/>
      <c r="M103" s="67" t="s">
        <v>60</v>
      </c>
      <c r="N103" s="67"/>
    </row>
    <row r="106" spans="1:14" x14ac:dyDescent="0.35">
      <c r="L106" s="3"/>
    </row>
    <row r="111" spans="1:14" ht="18" x14ac:dyDescent="0.4">
      <c r="A111" s="27"/>
      <c r="B111" s="27"/>
      <c r="C111" s="27"/>
      <c r="D111" s="27"/>
      <c r="E111" s="27"/>
    </row>
    <row r="112" spans="1:14" ht="18" x14ac:dyDescent="0.4">
      <c r="A112" s="27"/>
      <c r="B112" s="27"/>
      <c r="C112" s="27"/>
      <c r="D112" s="27"/>
      <c r="E112" s="27"/>
    </row>
    <row r="113" spans="1:5" ht="18" x14ac:dyDescent="0.4">
      <c r="A113" s="27"/>
      <c r="B113" s="27"/>
      <c r="C113" s="27"/>
      <c r="D113" s="27"/>
      <c r="E113" s="27"/>
    </row>
    <row r="114" spans="1:5" ht="18" x14ac:dyDescent="0.4">
      <c r="A114" s="27"/>
      <c r="B114" s="27"/>
      <c r="C114" s="27"/>
      <c r="D114" s="27"/>
      <c r="E114" s="27"/>
    </row>
    <row r="115" spans="1:5" ht="18" x14ac:dyDescent="0.4">
      <c r="A115" s="27"/>
      <c r="B115" s="27"/>
      <c r="C115" s="27"/>
      <c r="D115" s="27"/>
      <c r="E115" s="27"/>
    </row>
    <row r="116" spans="1:5" ht="18" x14ac:dyDescent="0.4">
      <c r="A116" s="27"/>
      <c r="B116" s="27"/>
      <c r="C116" s="27"/>
      <c r="D116" s="27"/>
      <c r="E116" s="27"/>
    </row>
    <row r="117" spans="1:5" ht="18" x14ac:dyDescent="0.4">
      <c r="A117" s="27"/>
      <c r="B117" s="27"/>
      <c r="C117" s="27"/>
      <c r="D117" s="27"/>
      <c r="E117" s="27"/>
    </row>
    <row r="118" spans="1:5" ht="18" x14ac:dyDescent="0.4">
      <c r="A118" s="27"/>
      <c r="B118" s="27"/>
      <c r="C118" s="27"/>
      <c r="D118" s="27"/>
      <c r="E118" s="27"/>
    </row>
  </sheetData>
  <mergeCells count="10">
    <mergeCell ref="A100:A103"/>
    <mergeCell ref="B100:J103"/>
    <mergeCell ref="M103:N103"/>
    <mergeCell ref="L101:M101"/>
    <mergeCell ref="L100:M100"/>
    <mergeCell ref="A1:N1"/>
    <mergeCell ref="J2:M2"/>
    <mergeCell ref="A2:I2"/>
    <mergeCell ref="C5:D5"/>
    <mergeCell ref="G5:H5"/>
  </mergeCells>
  <phoneticPr fontId="0" type="noConversion"/>
  <hyperlinks>
    <hyperlink ref="A17" r:id="rId1" location="faste_udgifter" xr:uid="{00000000-0004-0000-0000-000003000000}"/>
    <hyperlink ref="J2" r:id="rId2" xr:uid="{99848034-C32A-45EC-98FF-5BBF23353BD0}"/>
  </hyperlinks>
  <pageMargins left="0.70866141732283472" right="0.70866141732283472" top="0.74803149606299213" bottom="0.74803149606299213" header="0.31496062992125984" footer="0.31496062992125984"/>
  <pageSetup paperSize="9" scale="64" fitToHeight="0" orientation="landscape" r:id="rId3"/>
  <headerFooter alignWithMargins="0"/>
  <rowBreaks count="1" manualBreakCount="1">
    <brk id="48" max="16383" man="1"/>
  </row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6557e91-e9b2-4834-9848-859aadad3b38">
      <Terms xmlns="http://schemas.microsoft.com/office/infopath/2007/PartnerControls"/>
    </lcf76f155ced4ddcb4097134ff3c332f>
    <TaxCatchAll xmlns="f0f9ed1a-cfeb-488a-bc0a-19581d0a893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FAD687265B30A40B53082B93E877E7C" ma:contentTypeVersion="18" ma:contentTypeDescription="Opret et nyt dokument." ma:contentTypeScope="" ma:versionID="40ff615a481df9109cc84b0f574d901b">
  <xsd:schema xmlns:xsd="http://www.w3.org/2001/XMLSchema" xmlns:xs="http://www.w3.org/2001/XMLSchema" xmlns:p="http://schemas.microsoft.com/office/2006/metadata/properties" xmlns:ns2="16557e91-e9b2-4834-9848-859aadad3b38" xmlns:ns3="f0f9ed1a-cfeb-488a-bc0a-19581d0a8930" targetNamespace="http://schemas.microsoft.com/office/2006/metadata/properties" ma:root="true" ma:fieldsID="afa86b3e88015b0edda6375a7d06e278" ns2:_="" ns3:_="">
    <xsd:import namespace="16557e91-e9b2-4834-9848-859aadad3b38"/>
    <xsd:import namespace="f0f9ed1a-cfeb-488a-bc0a-19581d0a89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557e91-e9b2-4834-9848-859aadad3b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ledmærker" ma:readOnly="false" ma:fieldId="{5cf76f15-5ced-4ddc-b409-7134ff3c332f}" ma:taxonomyMulti="true" ma:sspId="a5b90c8c-f6a9-44b9-9205-bfd2ec616c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f9ed1a-cfeb-488a-bc0a-19581d0a893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cbbd58c-6f68-4e2d-b761-7af3136b7e8d}" ma:internalName="TaxCatchAll" ma:showField="CatchAllData" ma:web="f0f9ed1a-cfeb-488a-bc0a-19581d0a89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248AF5-D603-43F0-BEDA-59774987C49E}">
  <ds:schemaRefs>
    <ds:schemaRef ds:uri="http://schemas.microsoft.com/office/2006/metadata/properties"/>
    <ds:schemaRef ds:uri="http://schemas.microsoft.com/office/infopath/2007/PartnerControls"/>
    <ds:schemaRef ds:uri="16557e91-e9b2-4834-9848-859aadad3b38"/>
    <ds:schemaRef ds:uri="f0f9ed1a-cfeb-488a-bc0a-19581d0a8930"/>
  </ds:schemaRefs>
</ds:datastoreItem>
</file>

<file path=customXml/itemProps2.xml><?xml version="1.0" encoding="utf-8"?>
<ds:datastoreItem xmlns:ds="http://schemas.openxmlformats.org/officeDocument/2006/customXml" ds:itemID="{979552AB-EAEA-4EB0-9663-EB3B4EFB67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3A8205-F347-4D4C-B55D-09667B341A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557e91-e9b2-4834-9848-859aadad3b38"/>
    <ds:schemaRef ds:uri="f0f9ed1a-cfeb-488a-bc0a-19581d0a89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2</vt:i4>
      </vt:variant>
    </vt:vector>
  </HeadingPairs>
  <TitlesOfParts>
    <vt:vector size="5" baseType="lpstr">
      <vt:lpstr>Ark1</vt:lpstr>
      <vt:lpstr>Ark2</vt:lpstr>
      <vt:lpstr>Ark3</vt:lpstr>
      <vt:lpstr>'Ark1'!Udskriftsområde</vt:lpstr>
      <vt:lpstr>'Ark1'!Udskriftstitler</vt:lpstr>
    </vt:vector>
  </TitlesOfParts>
  <Company>Finanshuset i Fredensborg A/S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</dc:creator>
  <cp:lastModifiedBy>Mikael Thomsen</cp:lastModifiedBy>
  <cp:lastPrinted>2023-10-26T07:51:50Z</cp:lastPrinted>
  <dcterms:created xsi:type="dcterms:W3CDTF">2000-03-26T12:59:56Z</dcterms:created>
  <dcterms:modified xsi:type="dcterms:W3CDTF">2025-01-23T12:48:24Z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0x0101005FAD687265B30A40B53082B93E877E7C</vt:lpwstr>
  </property>
</Properties>
</file>