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hus.sharepoint.com/sites/Finanshuset110/Delte dokumenter/Fælles - N-Drev/03 - Internt/Kommunikation og presse/Filer og dokumenter til download/Budgetskema/"/>
    </mc:Choice>
  </mc:AlternateContent>
  <xr:revisionPtr revIDLastSave="65" documentId="8_{400A0EC3-0E44-4128-931C-A01A2BA0F934}" xr6:coauthVersionLast="47" xr6:coauthVersionMax="47" xr10:uidLastSave="{5DAD453C-C144-402C-9C21-D2F4F7B8D987}"/>
  <bookViews>
    <workbookView xWindow="-12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'Ark1'!$A$4:$N$104</definedName>
    <definedName name="_xlnm.Print_Titles" localSheetId="0">'Ark1'!$4:$7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1" l="1"/>
  <c r="N63" i="1"/>
  <c r="A9" i="1"/>
  <c r="N71" i="1"/>
  <c r="N72" i="1"/>
  <c r="N44" i="1"/>
  <c r="N45" i="1"/>
  <c r="B14" i="1"/>
  <c r="C14" i="1"/>
  <c r="D14" i="1"/>
  <c r="E14" i="1"/>
  <c r="F14" i="1"/>
  <c r="G14" i="1"/>
  <c r="H14" i="1"/>
  <c r="I14" i="1"/>
  <c r="J14" i="1"/>
  <c r="K14" i="1"/>
  <c r="L14" i="1"/>
  <c r="M14" i="1"/>
  <c r="A77" i="1"/>
  <c r="A78" i="1"/>
  <c r="M98" i="1"/>
  <c r="L98" i="1"/>
  <c r="K98" i="1"/>
  <c r="J98" i="1"/>
  <c r="I98" i="1"/>
  <c r="H98" i="1"/>
  <c r="G98" i="1"/>
  <c r="F98" i="1"/>
  <c r="E98" i="1"/>
  <c r="D98" i="1"/>
  <c r="C98" i="1"/>
  <c r="B98" i="1"/>
  <c r="N96" i="1"/>
  <c r="N95" i="1"/>
  <c r="N94" i="1"/>
  <c r="N93" i="1"/>
  <c r="N92" i="1"/>
  <c r="N91" i="1"/>
  <c r="N90" i="1"/>
  <c r="N89" i="1"/>
  <c r="N88" i="1"/>
  <c r="N87" i="1"/>
  <c r="N86" i="1"/>
  <c r="N85" i="1"/>
  <c r="N82" i="1"/>
  <c r="N81" i="1"/>
  <c r="N80" i="1"/>
  <c r="N79" i="1"/>
  <c r="N78" i="1"/>
  <c r="N77" i="1"/>
  <c r="N74" i="1"/>
  <c r="N73" i="1"/>
  <c r="N70" i="1"/>
  <c r="N69" i="1"/>
  <c r="N68" i="1"/>
  <c r="N67" i="1"/>
  <c r="N66" i="1"/>
  <c r="N65" i="1"/>
  <c r="N64" i="1"/>
  <c r="N62" i="1"/>
  <c r="N61" i="1"/>
  <c r="N60" i="1"/>
  <c r="N59" i="1"/>
  <c r="N58" i="1"/>
  <c r="N57" i="1"/>
  <c r="N55" i="1"/>
  <c r="N54" i="1"/>
  <c r="N53" i="1"/>
  <c r="N52" i="1"/>
  <c r="N49" i="1"/>
  <c r="N48" i="1"/>
  <c r="N47" i="1"/>
  <c r="N46" i="1"/>
  <c r="N43" i="1"/>
  <c r="N42" i="1"/>
  <c r="N41" i="1"/>
  <c r="N40" i="1"/>
  <c r="N39" i="1"/>
  <c r="N38" i="1"/>
  <c r="N37" i="1"/>
  <c r="N36" i="1"/>
  <c r="N35" i="1"/>
  <c r="N34" i="1"/>
  <c r="N33" i="1"/>
  <c r="N32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8" i="1"/>
  <c r="A80" i="1"/>
  <c r="A71" i="1"/>
  <c r="A69" i="1"/>
  <c r="A67" i="1"/>
  <c r="A65" i="1"/>
  <c r="A10" i="1"/>
  <c r="A79" i="1"/>
  <c r="A70" i="1"/>
  <c r="A68" i="1"/>
  <c r="A66" i="1"/>
  <c r="A64" i="1"/>
  <c r="A62" i="1"/>
  <c r="N9" i="1"/>
  <c r="N10" i="1"/>
  <c r="N11" i="1"/>
  <c r="N12" i="1"/>
  <c r="N13" i="1"/>
  <c r="N98" i="1" l="1"/>
  <c r="N14" i="1"/>
  <c r="F99" i="1"/>
  <c r="E99" i="1"/>
  <c r="D99" i="1"/>
  <c r="H99" i="1"/>
  <c r="G99" i="1"/>
  <c r="L99" i="1"/>
  <c r="C99" i="1"/>
  <c r="K99" i="1"/>
  <c r="M99" i="1"/>
  <c r="I99" i="1"/>
  <c r="J99" i="1"/>
  <c r="B99" i="1"/>
  <c r="N99" i="1" l="1"/>
  <c r="N101" i="1" s="1"/>
  <c r="N102" i="1" s="1"/>
</calcChain>
</file>

<file path=xl/sharedStrings.xml><?xml version="1.0" encoding="utf-8"?>
<sst xmlns="http://schemas.openxmlformats.org/spreadsheetml/2006/main" count="94" uniqueCount="72">
  <si>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</si>
  <si>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</si>
  <si>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</si>
  <si>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</si>
  <si>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</si>
  <si>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</si>
  <si>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</si>
  <si>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</si>
  <si>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</si>
  <si>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</si>
  <si>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Årligt rådighedsbeløb</t>
  </si>
  <si>
    <t>Realkreditlån</t>
  </si>
  <si>
    <t>Varme</t>
  </si>
  <si>
    <t>Ejendomsforsikring</t>
  </si>
  <si>
    <t>Billån</t>
  </si>
  <si>
    <t>Bilforsikring</t>
  </si>
  <si>
    <t>Indboforsikring</t>
  </si>
  <si>
    <t>Renteindtægter, udbytte m.v.</t>
  </si>
  <si>
    <t>Mdl. overskud / underskud</t>
  </si>
  <si>
    <t>Året total</t>
  </si>
  <si>
    <t>Pantebreve, boliglån m.v.</t>
  </si>
  <si>
    <t xml:space="preserve"> </t>
  </si>
  <si>
    <t>Januar</t>
  </si>
  <si>
    <t>Familieydelse, underholdsbidrag m.v.</t>
  </si>
  <si>
    <t>Ejendomsskat</t>
  </si>
  <si>
    <t>Renovation, vandafgift m.v.</t>
  </si>
  <si>
    <t>Grundejerforening, ejerforening, fællesudg.</t>
  </si>
  <si>
    <t>Grøn ejerafgift / vægtafgift</t>
  </si>
  <si>
    <t>Falck, FDM, Dansk Autohjælp m.v.</t>
  </si>
  <si>
    <t>Ulykkeforsikring</t>
  </si>
  <si>
    <t>Tandlæge, læge, medicin</t>
  </si>
  <si>
    <t>Diverse</t>
  </si>
  <si>
    <t>Børneopsparing</t>
  </si>
  <si>
    <t>Vedligeholdelse</t>
  </si>
  <si>
    <t>Telefon, mobil, internet</t>
  </si>
  <si>
    <t xml:space="preserve">Foreninger, fritidsaktiviteter m.v. </t>
  </si>
  <si>
    <t>Skorstensfejer</t>
  </si>
  <si>
    <t>Bolig</t>
  </si>
  <si>
    <t>Juli</t>
  </si>
  <si>
    <t>Andre indtægter (bi-erhverv, udlejning)</t>
  </si>
  <si>
    <t xml:space="preserve">Privatbudget for                                                                </t>
  </si>
  <si>
    <t>INDTÆGTER</t>
  </si>
  <si>
    <t>El</t>
  </si>
  <si>
    <t>Husleje/boligafgift</t>
  </si>
  <si>
    <t>Brændstof</t>
  </si>
  <si>
    <t>Leasingydelse</t>
  </si>
  <si>
    <t>Reparation &amp; service</t>
  </si>
  <si>
    <t>Bil 1</t>
  </si>
  <si>
    <t>Bil 2</t>
  </si>
  <si>
    <t>Sygesikringen danmark</t>
  </si>
  <si>
    <t>Avis, blade, bøger m.v.</t>
  </si>
  <si>
    <t>Børneinstitution m.v.</t>
  </si>
  <si>
    <t>Anden befordring (tog,bus m.v.)</t>
  </si>
  <si>
    <t>INDTÆGTER I ALT</t>
  </si>
  <si>
    <t>FASTE UDGIFTER</t>
  </si>
  <si>
    <t>Renovation, vandafgift m.m.</t>
  </si>
  <si>
    <t>Navn 1:</t>
  </si>
  <si>
    <t>Navn: 2</t>
  </si>
  <si>
    <t>Eventuelle bemærkninger til budget</t>
  </si>
  <si>
    <t>Dette budgetskema er udviklet af Finanshuset i Fredensborg A/S. Find råd til, hvordan du udfylder arket korrekt på</t>
  </si>
  <si>
    <t>Finanshuset i Fredensborg A/S ©</t>
  </si>
  <si>
    <t>Gennemsnitligt månedligt rådighedsbeløb</t>
  </si>
  <si>
    <t>https://www.finanshus.dk/finanstjek/budgetskema/</t>
  </si>
  <si>
    <t>BEFORDRING</t>
  </si>
  <si>
    <t>ØVRIGE UDGIFTER</t>
  </si>
  <si>
    <t>OPSPARING (PRIVAT INDBETALING)</t>
  </si>
  <si>
    <t>FRITIDSBOLIG</t>
  </si>
  <si>
    <t>UDGIFTER I ALT</t>
  </si>
  <si>
    <t>Anden forsikring (fx rejseforsikring)</t>
  </si>
  <si>
    <t>Husforsikring</t>
  </si>
  <si>
    <t>Hundeforsikring</t>
  </si>
  <si>
    <t>TV, streaming mv.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</si>
</sst>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mo"/>
      <family val="2"/>
    </font>
    <font>
      <u/>
      <sz val="10"/>
      <color theme="10"/>
      <name val="Arimo"/>
      <family val="2"/>
    </font>
    <font>
      <b/>
      <sz val="10"/>
      <color theme="0"/>
      <name val="Arimo"/>
      <family val="2"/>
    </font>
    <font>
      <sz val="10"/>
      <color theme="0"/>
      <name val="Arimo"/>
      <family val="2"/>
    </font>
    <font>
      <b/>
      <sz val="10"/>
      <color rgb="FF144197"/>
      <name val="Arimo"/>
      <family val="2"/>
    </font>
    <font>
      <b/>
      <sz val="8"/>
      <name val="Arimo"/>
      <family val="2"/>
    </font>
    <font>
      <sz val="10"/>
      <color rgb="FF144197"/>
      <name val="Arimo"/>
      <family val="2"/>
    </font>
    <font>
      <sz val="8"/>
      <name val="Arimo"/>
      <family val="2"/>
    </font>
    <font>
      <b/>
      <sz val="8"/>
      <color rgb="FF7F7F7F"/>
      <name val="Arimo"/>
      <family val="2"/>
    </font>
    <font>
      <sz val="11"/>
      <color theme="1"/>
      <name val="Arim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4197"/>
        <bgColor indexed="64"/>
      </patternFill>
    </fill>
    <fill>
      <patternFill patternType="solid">
        <fgColor rgb="FFABFBE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144197"/>
      </bottom>
      <diagonal/>
    </border>
    <border>
      <left style="medium">
        <color rgb="FF144197"/>
      </left>
      <right style="thin">
        <color rgb="FF90B0F0"/>
      </right>
      <top/>
      <bottom/>
      <diagonal/>
    </border>
    <border>
      <left style="thin">
        <color rgb="FF90B0F0"/>
      </left>
      <right style="thin">
        <color rgb="FF90B0F0"/>
      </right>
      <top/>
      <bottom/>
      <diagonal/>
    </border>
    <border>
      <left style="thin">
        <color rgb="FF90B0F0"/>
      </left>
      <right style="medium">
        <color rgb="FF144197"/>
      </right>
      <top/>
      <bottom/>
      <diagonal/>
    </border>
    <border>
      <left style="medium">
        <color rgb="FF144197"/>
      </left>
      <right style="thin">
        <color rgb="FF90B0F0"/>
      </right>
      <top/>
      <bottom style="medium">
        <color rgb="FF144197"/>
      </bottom>
      <diagonal/>
    </border>
    <border>
      <left style="thin">
        <color rgb="FF90B0F0"/>
      </left>
      <right style="thin">
        <color rgb="FF90B0F0"/>
      </right>
      <top/>
      <bottom style="medium">
        <color rgb="FF144197"/>
      </bottom>
      <diagonal/>
    </border>
    <border>
      <left style="thin">
        <color rgb="FF90B0F0"/>
      </left>
      <right style="medium">
        <color rgb="FF144197"/>
      </right>
      <top/>
      <bottom style="medium">
        <color rgb="FF144197"/>
      </bottom>
      <diagonal/>
    </border>
    <border>
      <left style="medium">
        <color rgb="FF144197"/>
      </left>
      <right/>
      <top style="thick">
        <color rgb="FF144197"/>
      </top>
      <bottom/>
      <diagonal/>
    </border>
    <border>
      <left/>
      <right/>
      <top style="thick">
        <color rgb="FF144197"/>
      </top>
      <bottom/>
      <diagonal/>
    </border>
    <border>
      <left/>
      <right style="medium">
        <color rgb="FF144197"/>
      </right>
      <top style="thick">
        <color rgb="FF144197"/>
      </top>
      <bottom/>
      <diagonal/>
    </border>
    <border>
      <left style="medium">
        <color rgb="FF144197"/>
      </left>
      <right/>
      <top/>
      <bottom/>
      <diagonal/>
    </border>
    <border>
      <left/>
      <right style="medium">
        <color rgb="FF144197"/>
      </right>
      <top/>
      <bottom/>
      <diagonal/>
    </border>
    <border>
      <left style="medium">
        <color rgb="FF144197"/>
      </left>
      <right style="thin">
        <color rgb="FF90B0F0"/>
      </right>
      <top style="medium">
        <color rgb="FF144197"/>
      </top>
      <bottom/>
      <diagonal/>
    </border>
    <border>
      <left style="thin">
        <color rgb="FF90B0F0"/>
      </left>
      <right style="thin">
        <color rgb="FF90B0F0"/>
      </right>
      <top style="medium">
        <color rgb="FF144197"/>
      </top>
      <bottom/>
      <diagonal/>
    </border>
    <border>
      <left style="thin">
        <color rgb="FF90B0F0"/>
      </left>
      <right style="medium">
        <color rgb="FF144197"/>
      </right>
      <top style="medium">
        <color rgb="FF144197"/>
      </top>
      <bottom/>
      <diagonal/>
    </border>
    <border>
      <left/>
      <right/>
      <top style="medium">
        <color rgb="FF144197"/>
      </top>
      <bottom/>
      <diagonal/>
    </border>
    <border>
      <left/>
      <right style="medium">
        <color rgb="FF144197"/>
      </right>
      <top style="medium">
        <color rgb="FF144197"/>
      </top>
      <bottom/>
      <diagonal/>
    </border>
    <border>
      <left/>
      <right style="medium">
        <color rgb="FF144197"/>
      </right>
      <top/>
      <bottom style="medium">
        <color rgb="FF144197"/>
      </bottom>
      <diagonal/>
    </border>
    <border>
      <left style="medium">
        <color rgb="FF144197"/>
      </left>
      <right style="thin">
        <color rgb="FFB8CDF6"/>
      </right>
      <top style="medium">
        <color rgb="FF144197"/>
      </top>
      <bottom/>
      <diagonal/>
    </border>
    <border>
      <left style="medium">
        <color rgb="FF144197"/>
      </left>
      <right style="thin">
        <color rgb="FFB8CDF6"/>
      </right>
      <top/>
      <bottom/>
      <diagonal/>
    </border>
    <border>
      <left style="medium">
        <color rgb="FF144197"/>
      </left>
      <right style="thin">
        <color rgb="FFB8CDF6"/>
      </right>
      <top/>
      <bottom style="medium">
        <color rgb="FF144197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7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2" applyFont="1" applyBorder="1" applyAlignment="1" applyProtection="1">
      <alignment horizontal="left" vertical="center"/>
    </xf>
    <xf numFmtId="0" fontId="4" fillId="3" borderId="0" xfId="0" applyFont="1" applyFill="1" applyAlignment="1">
      <alignment horizontal="right" vertical="center"/>
    </xf>
    <xf numFmtId="0" fontId="5" fillId="3" borderId="0" xfId="2" applyFont="1" applyFill="1" applyBorder="1" applyAlignment="1" applyProtection="1">
      <alignment horizontal="left" vertical="center"/>
    </xf>
    <xf numFmtId="0" fontId="4" fillId="3" borderId="0" xfId="0" applyFont="1" applyFill="1" applyAlignment="1">
      <alignment horizontal="center"/>
    </xf>
    <xf numFmtId="0" fontId="6" fillId="3" borderId="8" xfId="0" applyFont="1" applyFill="1" applyBorder="1"/>
    <xf numFmtId="0" fontId="6" fillId="3" borderId="9" xfId="0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0" fontId="7" fillId="3" borderId="11" xfId="0" applyFont="1" applyFill="1" applyBorder="1"/>
    <xf numFmtId="0" fontId="7" fillId="3" borderId="0" xfId="0" applyFont="1" applyFill="1"/>
    <xf numFmtId="0" fontId="7" fillId="3" borderId="12" xfId="0" applyFont="1" applyFill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5" fontId="4" fillId="4" borderId="3" xfId="1" applyNumberFormat="1" applyFont="1" applyFill="1" applyBorder="1"/>
    <xf numFmtId="165" fontId="9" fillId="4" borderId="4" xfId="1" applyNumberFormat="1" applyFont="1" applyFill="1" applyBorder="1"/>
    <xf numFmtId="0" fontId="10" fillId="2" borderId="2" xfId="0" applyFont="1" applyFill="1" applyBorder="1"/>
    <xf numFmtId="165" fontId="4" fillId="2" borderId="3" xfId="1" applyNumberFormat="1" applyFont="1" applyFill="1" applyBorder="1"/>
    <xf numFmtId="165" fontId="9" fillId="2" borderId="4" xfId="1" applyNumberFormat="1" applyFont="1" applyFill="1" applyBorder="1"/>
    <xf numFmtId="0" fontId="10" fillId="4" borderId="2" xfId="2" applyFont="1" applyFill="1" applyBorder="1" applyAlignment="1" applyProtection="1"/>
    <xf numFmtId="165" fontId="11" fillId="0" borderId="0" xfId="0" applyNumberFormat="1" applyFont="1"/>
    <xf numFmtId="0" fontId="8" fillId="4" borderId="13" xfId="2" applyFont="1" applyFill="1" applyBorder="1" applyAlignment="1" applyProtection="1"/>
    <xf numFmtId="165" fontId="4" fillId="4" borderId="14" xfId="1" applyNumberFormat="1" applyFont="1" applyFill="1" applyBorder="1"/>
    <xf numFmtId="165" fontId="9" fillId="4" borderId="15" xfId="1" applyNumberFormat="1" applyFont="1" applyFill="1" applyBorder="1"/>
    <xf numFmtId="0" fontId="10" fillId="2" borderId="5" xfId="2" applyFont="1" applyFill="1" applyBorder="1" applyAlignment="1" applyProtection="1"/>
    <xf numFmtId="165" fontId="4" fillId="2" borderId="6" xfId="1" applyNumberFormat="1" applyFont="1" applyFill="1" applyBorder="1"/>
    <xf numFmtId="165" fontId="9" fillId="2" borderId="7" xfId="1" applyNumberFormat="1" applyFont="1" applyFill="1" applyBorder="1"/>
    <xf numFmtId="164" fontId="4" fillId="0" borderId="0" xfId="1" applyFont="1"/>
    <xf numFmtId="165" fontId="8" fillId="4" borderId="15" xfId="1" applyNumberFormat="1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3" fillId="0" borderId="0" xfId="3" applyFont="1"/>
    <xf numFmtId="0" fontId="8" fillId="4" borderId="13" xfId="2" applyFont="1" applyFill="1" applyBorder="1" applyAlignment="1" applyProtection="1">
      <alignment vertical="center"/>
    </xf>
    <xf numFmtId="165" fontId="4" fillId="4" borderId="14" xfId="1" applyNumberFormat="1" applyFont="1" applyFill="1" applyBorder="1" applyAlignment="1">
      <alignment vertical="center"/>
    </xf>
    <xf numFmtId="165" fontId="9" fillId="4" borderId="15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2" borderId="2" xfId="0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10" fillId="4" borderId="2" xfId="2" applyFont="1" applyFill="1" applyBorder="1" applyAlignment="1" applyProtection="1">
      <alignment vertical="center"/>
    </xf>
    <xf numFmtId="165" fontId="4" fillId="4" borderId="3" xfId="1" applyNumberFormat="1" applyFont="1" applyFill="1" applyBorder="1" applyAlignment="1">
      <alignment vertical="center"/>
    </xf>
    <xf numFmtId="165" fontId="9" fillId="4" borderId="4" xfId="1" applyNumberFormat="1" applyFont="1" applyFill="1" applyBorder="1" applyAlignment="1">
      <alignment vertical="center"/>
    </xf>
    <xf numFmtId="0" fontId="10" fillId="4" borderId="5" xfId="2" applyFont="1" applyFill="1" applyBorder="1" applyAlignment="1" applyProtection="1">
      <alignment vertical="center"/>
    </xf>
    <xf numFmtId="165" fontId="4" fillId="4" borderId="6" xfId="1" applyNumberFormat="1" applyFont="1" applyFill="1" applyBorder="1" applyAlignment="1">
      <alignment vertical="center"/>
    </xf>
    <xf numFmtId="165" fontId="9" fillId="4" borderId="7" xfId="1" applyNumberFormat="1" applyFont="1" applyFill="1" applyBorder="1" applyAlignment="1">
      <alignment vertical="center"/>
    </xf>
    <xf numFmtId="0" fontId="8" fillId="4" borderId="2" xfId="2" applyFont="1" applyFill="1" applyBorder="1" applyAlignment="1" applyProtection="1">
      <alignment vertical="center"/>
    </xf>
    <xf numFmtId="0" fontId="8" fillId="4" borderId="5" xfId="2" applyFont="1" applyFill="1" applyBorder="1" applyAlignment="1" applyProtection="1">
      <alignment vertical="center"/>
    </xf>
    <xf numFmtId="4" fontId="4" fillId="0" borderId="0" xfId="0" applyNumberFormat="1" applyFont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165" fontId="9" fillId="2" borderId="7" xfId="1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0" borderId="2" xfId="2" applyFont="1" applyFill="1" applyBorder="1" applyAlignment="1" applyProtection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9" fillId="0" borderId="4" xfId="1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0" fontId="8" fillId="4" borderId="19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1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165" fontId="8" fillId="4" borderId="13" xfId="1" applyNumberFormat="1" applyFont="1" applyFill="1" applyBorder="1" applyAlignment="1">
      <alignment horizontal="left" vertical="center" wrapText="1"/>
    </xf>
    <xf numFmtId="165" fontId="8" fillId="4" borderId="14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2" applyFont="1" applyBorder="1" applyAlignment="1" applyProtection="1">
      <alignment horizontal="left" vertical="center"/>
    </xf>
    <xf numFmtId="0" fontId="4" fillId="0" borderId="0" xfId="0" applyFont="1" applyAlignment="1">
      <alignment horizontal="right" vertical="center"/>
    </xf>
    <xf numFmtId="0" fontId="4" fillId="2" borderId="9" xfId="0" applyFont="1" applyFill="1" applyBorder="1" applyAlignment="1">
      <alignment horizontal="left"/>
    </xf>
  </cellXfs>
  <cellStyles count="4">
    <cellStyle name="Komma" xfId="1" builtinId="3"/>
    <cellStyle name="Link" xfId="2" builtinId="8"/>
    <cellStyle name="Normal" xfId="0" builtinId="0"/>
    <cellStyle name="Normal 2" xfId="3" xr:uid="{00000000-0005-0000-0000-000003000000}"/>
  </cellStyles>
  <dxfs count="3">
    <dxf>
      <font>
        <color theme="0"/>
      </font>
      <fill>
        <patternFill>
          <bgColor rgb="FF003758"/>
        </patternFill>
      </fill>
    </dxf>
    <dxf>
      <font>
        <b/>
        <i val="0"/>
      </font>
      <fill>
        <patternFill>
          <bgColor rgb="FF808080"/>
        </patternFill>
      </fill>
    </dxf>
    <dxf>
      <font>
        <b/>
        <i val="0"/>
        <color theme="0"/>
      </font>
      <fill>
        <patternFill>
          <bgColor rgb="FF003758"/>
        </patternFill>
      </fill>
    </dxf>
  </dxfs>
  <tableStyles count="1" defaultTableStyle="TableStyleMedium9" defaultPivotStyle="PivotStyleLight16">
    <tableStyle name="FiF tabeldesign" pivot="0" count="3" xr9:uid="{00000000-0011-0000-FFFF-FFFF00000000}">
      <tableStyleElement type="headerRow" dxfId="2"/>
      <tableStyleElement type="totalRow" dxfId="1"/>
      <tableStyleElement type="firstColumn" dxfId="0"/>
    </tableStyle>
  </tableStyles>
  <colors>
    <mruColors>
      <color rgb="FFABFBE2"/>
      <color rgb="FF7CF8D1"/>
      <color rgb="FF144197"/>
      <color rgb="FFB8CDF6"/>
      <color rgb="FFDEEAF6"/>
      <color rgb="FF9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finanshus.d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302169</xdr:colOff>
      <xdr:row>3</xdr:row>
      <xdr:rowOff>76199</xdr:rowOff>
    </xdr:from>
    <xdr:to>
      <xdr:col>13</xdr:col>
      <xdr:colOff>724397</xdr:colOff>
      <xdr:row>5</xdr:row>
      <xdr:rowOff>89534</xdr:rowOff>
    </xdr:to>
    <xdr:pic>
      <xdr:nvPicPr>
        <xdr:cNvPr id="1051" name="Billede 1">
          <a:hlinkClick xmlns:r="http://schemas.openxmlformats.org/officeDocument/2006/relationships" r:id="rId1" tooltip="Gå til Finanshuset i Fredensborgs hjemmeside"/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532269" y="561974"/>
          <a:ext cx="1279478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nanshus.dk/finanstjek/budgetskema/" TargetMode="External"/><Relationship Id="rId1" Type="http://schemas.openxmlformats.org/officeDocument/2006/relationships/hyperlink" Target="http://www.finanshus.dk/beregn-selv/budgetskem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9"/>
  <sheetViews>
    <sheetView showGridLines="0" tabSelected="1" zoomScaleNormal="100" workbookViewId="0">
      <pane ySplit="7" topLeftCell="A8" activePane="bottomLeft" state="frozen"/>
      <selection pane="bottomLeft" activeCell="P87" sqref="P87"/>
    </sheetView>
  </sheetViews>
  <sheetFormatPr defaultColWidth="8.85546875" defaultRowHeight="15.75" x14ac:dyDescent="0.35"/>
  <cols>
    <col min="1" max="1" width="42" style="2" customWidth="1"/>
    <col min="2" max="14" width="12.85546875" style="2" customWidth="1"/>
    <col min="15" max="16384" width="8.85546875" style="2"/>
  </cols>
  <sheetData>
    <row r="1" spans="1:14" x14ac:dyDescent="0.35">
      <c r="A1" s="75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35">
      <c r="A2" s="77" t="s">
        <v>59</v>
      </c>
      <c r="B2" s="77"/>
      <c r="C2" s="77"/>
      <c r="D2" s="77"/>
      <c r="E2" s="77"/>
      <c r="F2" s="77"/>
      <c r="G2" s="77"/>
      <c r="H2" s="77"/>
      <c r="I2" s="77"/>
      <c r="J2" s="76" t="s">
        <v>62</v>
      </c>
      <c r="K2" s="76"/>
      <c r="L2" s="76"/>
      <c r="M2" s="76"/>
      <c r="N2" s="1"/>
    </row>
    <row r="3" spans="1:14" x14ac:dyDescent="0.35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1"/>
    </row>
    <row r="4" spans="1:14" ht="16.5" thickBot="1" x14ac:dyDescent="0.4">
      <c r="A4" s="5"/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7"/>
    </row>
    <row r="5" spans="1:14" ht="16.5" thickTop="1" x14ac:dyDescent="0.35">
      <c r="A5" s="8" t="s">
        <v>40</v>
      </c>
      <c r="B5" s="9" t="s">
        <v>56</v>
      </c>
      <c r="C5" s="78"/>
      <c r="D5" s="78"/>
      <c r="E5" s="10"/>
      <c r="F5" s="9" t="s">
        <v>57</v>
      </c>
      <c r="G5" s="78"/>
      <c r="H5" s="78"/>
      <c r="I5" s="10"/>
      <c r="J5" s="10"/>
      <c r="K5" s="10"/>
      <c r="L5" s="10"/>
      <c r="M5" s="10"/>
      <c r="N5" s="11"/>
    </row>
    <row r="6" spans="1:14" ht="18.75" customHeight="1" x14ac:dyDescent="0.3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1:14" x14ac:dyDescent="0.35">
      <c r="A7" s="15"/>
      <c r="B7" s="16" t="s">
        <v>22</v>
      </c>
      <c r="C7" s="16" t="s">
        <v>0</v>
      </c>
      <c r="D7" s="16" t="s">
        <v>1</v>
      </c>
      <c r="E7" s="16" t="s">
        <v>2</v>
      </c>
      <c r="F7" s="16" t="s">
        <v>3</v>
      </c>
      <c r="G7" s="16" t="s">
        <v>4</v>
      </c>
      <c r="H7" s="16" t="s">
        <v>38</v>
      </c>
      <c r="I7" s="16" t="s">
        <v>5</v>
      </c>
      <c r="J7" s="16" t="s">
        <v>6</v>
      </c>
      <c r="K7" s="16" t="s">
        <v>7</v>
      </c>
      <c r="L7" s="16" t="s">
        <v>8</v>
      </c>
      <c r="M7" s="16" t="s">
        <v>9</v>
      </c>
      <c r="N7" s="17" t="s">
        <v>19</v>
      </c>
    </row>
    <row r="8" spans="1:14" s="38" customFormat="1" ht="15" customHeight="1" x14ac:dyDescent="0.2">
      <c r="A8" s="48" t="s">
        <v>41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 t="s">
        <v>21</v>
      </c>
      <c r="M8" s="43"/>
      <c r="N8" s="44">
        <f t="shared" ref="N8:N13" si="0">SUM(B8:M8)</f>
        <v>0</v>
      </c>
    </row>
    <row r="9" spans="1:14" s="38" customFormat="1" ht="15" customHeight="1" x14ac:dyDescent="0.2">
      <c r="A9" s="39" t="str">
        <f>"Indtægt efter skat (netto) - "&amp;C5</f>
        <v xml:space="preserve">Indtægt efter skat (netto) - 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1">
        <f>SUM(B9:M9)</f>
        <v>0</v>
      </c>
    </row>
    <row r="10" spans="1:14" s="38" customFormat="1" ht="15" customHeight="1" x14ac:dyDescent="0.2">
      <c r="A10" s="42" t="str">
        <f>"Indtægt efter skat (netto) - "&amp;G5</f>
        <v xml:space="preserve">Indtægt efter skat (netto) - 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>
        <f t="shared" si="0"/>
        <v>0</v>
      </c>
    </row>
    <row r="11" spans="1:14" s="38" customFormat="1" ht="15" customHeight="1" x14ac:dyDescent="0.2">
      <c r="A11" s="39" t="s">
        <v>23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>
        <f t="shared" si="0"/>
        <v>0</v>
      </c>
    </row>
    <row r="12" spans="1:14" s="38" customFormat="1" ht="15" customHeight="1" x14ac:dyDescent="0.2">
      <c r="A12" s="42" t="s">
        <v>17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>
        <f t="shared" si="0"/>
        <v>0</v>
      </c>
    </row>
    <row r="13" spans="1:14" s="38" customFormat="1" ht="15" customHeight="1" x14ac:dyDescent="0.2">
      <c r="A13" s="39" t="s">
        <v>39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>
        <f t="shared" si="0"/>
        <v>0</v>
      </c>
    </row>
    <row r="14" spans="1:14" s="50" customFormat="1" ht="15" customHeight="1" thickBot="1" x14ac:dyDescent="0.25">
      <c r="A14" s="49" t="s">
        <v>53</v>
      </c>
      <c r="B14" s="46">
        <f>SUM(B8:B13)</f>
        <v>0</v>
      </c>
      <c r="C14" s="46">
        <f t="shared" ref="C14:M14" si="1">SUM(C8:C13)</f>
        <v>0</v>
      </c>
      <c r="D14" s="46">
        <f t="shared" si="1"/>
        <v>0</v>
      </c>
      <c r="E14" s="46">
        <f t="shared" si="1"/>
        <v>0</v>
      </c>
      <c r="F14" s="46">
        <f t="shared" si="1"/>
        <v>0</v>
      </c>
      <c r="G14" s="46">
        <f t="shared" si="1"/>
        <v>0</v>
      </c>
      <c r="H14" s="46">
        <f t="shared" si="1"/>
        <v>0</v>
      </c>
      <c r="I14" s="46">
        <f t="shared" si="1"/>
        <v>0</v>
      </c>
      <c r="J14" s="46">
        <f t="shared" si="1"/>
        <v>0</v>
      </c>
      <c r="K14" s="46">
        <f t="shared" si="1"/>
        <v>0</v>
      </c>
      <c r="L14" s="46">
        <f t="shared" si="1"/>
        <v>0</v>
      </c>
      <c r="M14" s="46">
        <f t="shared" si="1"/>
        <v>0</v>
      </c>
      <c r="N14" s="47">
        <f>SUM(N8:N13)</f>
        <v>0</v>
      </c>
    </row>
    <row r="15" spans="1:14" ht="7.5" customHeight="1" thickBot="1" x14ac:dyDescent="0.4">
      <c r="N15" s="24"/>
    </row>
    <row r="16" spans="1:14" ht="15" customHeight="1" x14ac:dyDescent="0.35">
      <c r="A16" s="25" t="s">
        <v>54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</row>
    <row r="17" spans="1:14" ht="15" customHeight="1" x14ac:dyDescent="0.35">
      <c r="A17" s="15" t="s">
        <v>37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>
        <f>SUM(B17:M17)</f>
        <v>0</v>
      </c>
    </row>
    <row r="18" spans="1:14" ht="15" customHeight="1" x14ac:dyDescent="0.35">
      <c r="A18" s="23" t="s">
        <v>24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>
        <f t="shared" ref="N18:N82" si="2">SUM(B18:M18)</f>
        <v>0</v>
      </c>
    </row>
    <row r="19" spans="1:14" ht="15" customHeight="1" x14ac:dyDescent="0.35">
      <c r="A19" s="20" t="s">
        <v>25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>
        <f>SUM(B19:M19)</f>
        <v>0</v>
      </c>
    </row>
    <row r="20" spans="1:14" ht="15" customHeight="1" x14ac:dyDescent="0.35">
      <c r="A20" s="23" t="s">
        <v>36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>
        <f t="shared" si="2"/>
        <v>0</v>
      </c>
    </row>
    <row r="21" spans="1:14" ht="15" customHeight="1" x14ac:dyDescent="0.35">
      <c r="A21" s="20" t="s">
        <v>11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>
        <f t="shared" si="2"/>
        <v>0</v>
      </c>
    </row>
    <row r="22" spans="1:14" ht="15" customHeight="1" x14ac:dyDescent="0.35">
      <c r="A22" s="23" t="s">
        <v>20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>
        <f t="shared" si="2"/>
        <v>0</v>
      </c>
    </row>
    <row r="23" spans="1:14" ht="15" customHeight="1" x14ac:dyDescent="0.35">
      <c r="A23" s="20" t="s">
        <v>69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>
        <f t="shared" si="2"/>
        <v>0</v>
      </c>
    </row>
    <row r="24" spans="1:14" ht="15" customHeight="1" x14ac:dyDescent="0.35">
      <c r="A24" s="23" t="s">
        <v>12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>
        <f t="shared" si="2"/>
        <v>0</v>
      </c>
    </row>
    <row r="25" spans="1:14" ht="15" customHeight="1" x14ac:dyDescent="0.35">
      <c r="A25" s="20" t="s">
        <v>42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>
        <f t="shared" si="2"/>
        <v>0</v>
      </c>
    </row>
    <row r="26" spans="1:14" ht="15" customHeight="1" x14ac:dyDescent="0.35">
      <c r="A26" s="23" t="s">
        <v>33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>
        <f t="shared" si="2"/>
        <v>0</v>
      </c>
    </row>
    <row r="27" spans="1:14" ht="15" customHeight="1" x14ac:dyDescent="0.35">
      <c r="A27" s="20" t="s">
        <v>26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>
        <f>SUM(B27:M27)</f>
        <v>0</v>
      </c>
    </row>
    <row r="28" spans="1:14" ht="15" customHeight="1" x14ac:dyDescent="0.35">
      <c r="A28" s="23" t="s">
        <v>43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>
        <f t="shared" si="2"/>
        <v>0</v>
      </c>
    </row>
    <row r="29" spans="1:14" ht="15" customHeight="1" thickBot="1" x14ac:dyDescent="0.4">
      <c r="A29" s="28" t="s">
        <v>31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>
        <f t="shared" si="2"/>
        <v>0</v>
      </c>
    </row>
    <row r="30" spans="1:14" ht="7.5" customHeight="1" thickBot="1" x14ac:dyDescent="0.4">
      <c r="N30" s="24"/>
    </row>
    <row r="31" spans="1:14" s="38" customFormat="1" ht="15" customHeight="1" x14ac:dyDescent="0.2">
      <c r="A31" s="35" t="s">
        <v>63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7"/>
    </row>
    <row r="32" spans="1:14" s="38" customFormat="1" ht="15" customHeight="1" x14ac:dyDescent="0.2">
      <c r="A32" s="59" t="s">
        <v>47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1">
        <f t="shared" si="2"/>
        <v>0</v>
      </c>
    </row>
    <row r="33" spans="1:14" s="38" customFormat="1" ht="15" customHeight="1" x14ac:dyDescent="0.2">
      <c r="A33" s="42" t="s">
        <v>14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4">
        <f t="shared" si="2"/>
        <v>0</v>
      </c>
    </row>
    <row r="34" spans="1:14" s="38" customFormat="1" ht="15" customHeight="1" x14ac:dyDescent="0.2">
      <c r="A34" s="39" t="s">
        <v>15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1">
        <f t="shared" si="2"/>
        <v>0</v>
      </c>
    </row>
    <row r="35" spans="1:14" s="38" customFormat="1" ht="15" customHeight="1" x14ac:dyDescent="0.2">
      <c r="A35" s="42" t="s">
        <v>27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4">
        <f t="shared" si="2"/>
        <v>0</v>
      </c>
    </row>
    <row r="36" spans="1:14" s="38" customFormat="1" ht="15" customHeight="1" x14ac:dyDescent="0.2">
      <c r="A36" s="39" t="s">
        <v>44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1">
        <f t="shared" si="2"/>
        <v>0</v>
      </c>
    </row>
    <row r="37" spans="1:14" s="38" customFormat="1" ht="15" customHeight="1" x14ac:dyDescent="0.2">
      <c r="A37" s="42" t="s">
        <v>46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4">
        <f t="shared" si="2"/>
        <v>0</v>
      </c>
    </row>
    <row r="38" spans="1:14" s="38" customFormat="1" ht="15" customHeight="1" x14ac:dyDescent="0.2">
      <c r="A38" s="39" t="s">
        <v>28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>
        <f t="shared" si="2"/>
        <v>0</v>
      </c>
    </row>
    <row r="39" spans="1:14" s="38" customFormat="1" ht="15" customHeight="1" x14ac:dyDescent="0.2">
      <c r="A39" s="42" t="s">
        <v>45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4">
        <f t="shared" si="2"/>
        <v>0</v>
      </c>
    </row>
    <row r="40" spans="1:14" s="38" customFormat="1" ht="15" customHeight="1" x14ac:dyDescent="0.2">
      <c r="A40" s="39" t="s">
        <v>31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>
        <f>SUM(B40:M40)</f>
        <v>0</v>
      </c>
    </row>
    <row r="41" spans="1:14" s="38" customFormat="1" ht="15" customHeight="1" x14ac:dyDescent="0.2">
      <c r="A41" s="48" t="s">
        <v>48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4">
        <f t="shared" si="2"/>
        <v>0</v>
      </c>
    </row>
    <row r="42" spans="1:14" s="38" customFormat="1" ht="15" customHeight="1" x14ac:dyDescent="0.2">
      <c r="A42" s="39" t="s">
        <v>14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1">
        <f t="shared" si="2"/>
        <v>0</v>
      </c>
    </row>
    <row r="43" spans="1:14" s="38" customFormat="1" ht="15" customHeight="1" x14ac:dyDescent="0.2">
      <c r="A43" s="42" t="s">
        <v>15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4">
        <f t="shared" si="2"/>
        <v>0</v>
      </c>
    </row>
    <row r="44" spans="1:14" s="38" customFormat="1" ht="15" customHeight="1" x14ac:dyDescent="0.2">
      <c r="A44" s="39" t="s">
        <v>27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>
        <f t="shared" si="2"/>
        <v>0</v>
      </c>
    </row>
    <row r="45" spans="1:14" s="38" customFormat="1" ht="15" customHeight="1" x14ac:dyDescent="0.2">
      <c r="A45" s="42" t="s">
        <v>44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>
        <f t="shared" si="2"/>
        <v>0</v>
      </c>
    </row>
    <row r="46" spans="1:14" s="38" customFormat="1" ht="15" customHeight="1" x14ac:dyDescent="0.2">
      <c r="A46" s="39" t="s">
        <v>46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1">
        <f t="shared" si="2"/>
        <v>0</v>
      </c>
    </row>
    <row r="47" spans="1:14" s="38" customFormat="1" ht="15" customHeight="1" x14ac:dyDescent="0.2">
      <c r="A47" s="42" t="s">
        <v>28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4">
        <f t="shared" si="2"/>
        <v>0</v>
      </c>
    </row>
    <row r="48" spans="1:14" s="38" customFormat="1" ht="15" customHeight="1" x14ac:dyDescent="0.2">
      <c r="A48" s="39" t="s">
        <v>45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1">
        <f t="shared" si="2"/>
        <v>0</v>
      </c>
    </row>
    <row r="49" spans="1:14" s="38" customFormat="1" ht="15" customHeight="1" thickBot="1" x14ac:dyDescent="0.25">
      <c r="A49" s="45" t="s">
        <v>31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>
        <f t="shared" si="2"/>
        <v>0</v>
      </c>
    </row>
    <row r="50" spans="1:14" ht="7.5" customHeight="1" thickBot="1" x14ac:dyDescent="0.4">
      <c r="N50" s="24"/>
    </row>
    <row r="51" spans="1:14" s="38" customFormat="1" ht="15" customHeight="1" x14ac:dyDescent="0.2">
      <c r="A51" s="35" t="s">
        <v>64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/>
    </row>
    <row r="52" spans="1:14" s="38" customFormat="1" ht="15" customHeight="1" x14ac:dyDescent="0.2">
      <c r="A52" s="39" t="s">
        <v>16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1">
        <f t="shared" si="2"/>
        <v>0</v>
      </c>
    </row>
    <row r="53" spans="1:14" s="38" customFormat="1" ht="15" customHeight="1" x14ac:dyDescent="0.2">
      <c r="A53" s="42" t="s">
        <v>29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4">
        <f t="shared" si="2"/>
        <v>0</v>
      </c>
    </row>
    <row r="54" spans="1:14" s="38" customFormat="1" ht="15" customHeight="1" x14ac:dyDescent="0.2">
      <c r="A54" s="39" t="s">
        <v>70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>
        <f t="shared" si="2"/>
        <v>0</v>
      </c>
    </row>
    <row r="55" spans="1:14" s="38" customFormat="1" ht="15" customHeight="1" x14ac:dyDescent="0.2">
      <c r="A55" s="42" t="s">
        <v>49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4">
        <f t="shared" si="2"/>
        <v>0</v>
      </c>
    </row>
    <row r="56" spans="1:14" s="38" customFormat="1" ht="15" customHeight="1" x14ac:dyDescent="0.2">
      <c r="A56" s="39" t="s">
        <v>68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</row>
    <row r="57" spans="1:14" s="38" customFormat="1" ht="15" customHeight="1" x14ac:dyDescent="0.2">
      <c r="A57" s="42" t="s">
        <v>30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4">
        <f t="shared" si="2"/>
        <v>0</v>
      </c>
    </row>
    <row r="58" spans="1:14" s="38" customFormat="1" ht="15" customHeight="1" x14ac:dyDescent="0.2">
      <c r="A58" s="39" t="s">
        <v>71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1">
        <f t="shared" si="2"/>
        <v>0</v>
      </c>
    </row>
    <row r="59" spans="1:14" s="38" customFormat="1" ht="15" customHeight="1" x14ac:dyDescent="0.2">
      <c r="A59" s="42" t="s">
        <v>34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4">
        <f t="shared" si="2"/>
        <v>0</v>
      </c>
    </row>
    <row r="60" spans="1:14" s="38" customFormat="1" ht="15" customHeight="1" x14ac:dyDescent="0.2">
      <c r="A60" s="39" t="s">
        <v>50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1">
        <f t="shared" si="2"/>
        <v>0</v>
      </c>
    </row>
    <row r="61" spans="1:14" s="38" customFormat="1" ht="15" customHeight="1" x14ac:dyDescent="0.2">
      <c r="A61" s="42" t="s">
        <v>35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4">
        <f t="shared" si="2"/>
        <v>0</v>
      </c>
    </row>
    <row r="62" spans="1:14" s="38" customFormat="1" ht="15" customHeight="1" x14ac:dyDescent="0.2">
      <c r="A62" s="39" t="str">
        <f>"A-kasse/efterlønsordn. - "&amp;C5</f>
        <v xml:space="preserve">A-kasse/efterlønsordn. - 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1">
        <f t="shared" si="2"/>
        <v>0</v>
      </c>
    </row>
    <row r="63" spans="1:14" s="38" customFormat="1" ht="15" customHeight="1" x14ac:dyDescent="0.2">
      <c r="A63" s="42" t="str">
        <f>"A-kasse/efterlønsordn. - "&amp;G5</f>
        <v xml:space="preserve">A-kasse/efterlønsordn. - 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4">
        <f t="shared" si="2"/>
        <v>0</v>
      </c>
    </row>
    <row r="64" spans="1:14" s="38" customFormat="1" ht="15" customHeight="1" x14ac:dyDescent="0.2">
      <c r="A64" s="39" t="str">
        <f>"Fagforening m.m. - "&amp;C5</f>
        <v xml:space="preserve">Fagforening m.m. - 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1">
        <f t="shared" si="2"/>
        <v>0</v>
      </c>
    </row>
    <row r="65" spans="1:14" s="38" customFormat="1" ht="15" customHeight="1" x14ac:dyDescent="0.2">
      <c r="A65" s="42" t="str">
        <f>"Fagforening m.m. - "&amp;G5</f>
        <v xml:space="preserve">Fagforening m.m. - 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4">
        <f t="shared" si="2"/>
        <v>0</v>
      </c>
    </row>
    <row r="66" spans="1:14" s="38" customFormat="1" ht="15" customHeight="1" x14ac:dyDescent="0.2">
      <c r="A66" s="39" t="str">
        <f>"Underholdsbidrag - "&amp;C5</f>
        <v xml:space="preserve">Underholdsbidrag - 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1">
        <f t="shared" si="2"/>
        <v>0</v>
      </c>
    </row>
    <row r="67" spans="1:14" s="38" customFormat="1" ht="15" customHeight="1" x14ac:dyDescent="0.2">
      <c r="A67" s="42" t="str">
        <f>"Underholdsbidrag - "&amp;G5</f>
        <v xml:space="preserve">Underholdsbidrag - 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4">
        <f t="shared" si="2"/>
        <v>0</v>
      </c>
    </row>
    <row r="68" spans="1:14" s="38" customFormat="1" ht="15" customHeight="1" x14ac:dyDescent="0.2">
      <c r="A68" s="39" t="str">
        <f>"Restskat, B-skat - "&amp;C5</f>
        <v xml:space="preserve">Restskat, B-skat - 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1">
        <f t="shared" si="2"/>
        <v>0</v>
      </c>
    </row>
    <row r="69" spans="1:14" s="38" customFormat="1" ht="15" customHeight="1" x14ac:dyDescent="0.2">
      <c r="A69" s="42" t="str">
        <f>"Restskat, B-skat - "&amp;G5</f>
        <v xml:space="preserve">Restskat, B-skat - 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4">
        <f t="shared" si="2"/>
        <v>0</v>
      </c>
    </row>
    <row r="70" spans="1:14" s="38" customFormat="1" ht="15" customHeight="1" x14ac:dyDescent="0.2">
      <c r="A70" s="39" t="str">
        <f>"Studielån, forbrugslån m.v. - "&amp;C5</f>
        <v xml:space="preserve">Studielån, forbrugslån m.v. - 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1">
        <f t="shared" si="2"/>
        <v>0</v>
      </c>
    </row>
    <row r="71" spans="1:14" s="38" customFormat="1" ht="15" customHeight="1" x14ac:dyDescent="0.2">
      <c r="A71" s="42" t="str">
        <f>"Studielån, forbrugslån m.v. - "&amp;G5</f>
        <v xml:space="preserve">Studielån, forbrugslån m.v. - 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4">
        <f t="shared" si="2"/>
        <v>0</v>
      </c>
    </row>
    <row r="72" spans="1:14" s="38" customFormat="1" ht="15" customHeight="1" x14ac:dyDescent="0.2">
      <c r="A72" s="39" t="s">
        <v>51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1">
        <f t="shared" si="2"/>
        <v>0</v>
      </c>
    </row>
    <row r="73" spans="1:14" s="38" customFormat="1" ht="15" customHeight="1" x14ac:dyDescent="0.2">
      <c r="A73" s="42" t="s">
        <v>52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4">
        <f>SUM(B73:M73)</f>
        <v>0</v>
      </c>
    </row>
    <row r="74" spans="1:14" s="38" customFormat="1" ht="15" customHeight="1" thickBot="1" x14ac:dyDescent="0.25">
      <c r="A74" s="60" t="s">
        <v>31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2">
        <f t="shared" si="2"/>
        <v>0</v>
      </c>
    </row>
    <row r="75" spans="1:14" ht="7.5" customHeight="1" thickBot="1" x14ac:dyDescent="0.4">
      <c r="N75" s="24"/>
    </row>
    <row r="76" spans="1:14" s="38" customFormat="1" ht="15" customHeight="1" x14ac:dyDescent="0.2">
      <c r="A76" s="35" t="s">
        <v>65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7"/>
    </row>
    <row r="77" spans="1:14" s="38" customFormat="1" ht="15" customHeight="1" x14ac:dyDescent="0.2">
      <c r="A77" s="39" t="str">
        <f>"Aldersopsparing - "&amp;C5</f>
        <v xml:space="preserve">Aldersopsparing - 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1">
        <f t="shared" si="2"/>
        <v>0</v>
      </c>
    </row>
    <row r="78" spans="1:14" s="38" customFormat="1" ht="15" customHeight="1" x14ac:dyDescent="0.2">
      <c r="A78" s="42" t="str">
        <f>"Aldersopsparing - "&amp;G5</f>
        <v xml:space="preserve">Aldersopsparing - 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4">
        <f t="shared" si="2"/>
        <v>0</v>
      </c>
    </row>
    <row r="79" spans="1:14" s="38" customFormat="1" ht="15" customHeight="1" x14ac:dyDescent="0.2">
      <c r="A79" s="39" t="str">
        <f>"Ratepension &amp; livrente - "&amp;C5</f>
        <v xml:space="preserve">Ratepension &amp; livrente - 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1">
        <f t="shared" si="2"/>
        <v>0</v>
      </c>
    </row>
    <row r="80" spans="1:14" s="38" customFormat="1" ht="15" customHeight="1" x14ac:dyDescent="0.2">
      <c r="A80" s="42" t="str">
        <f>"Ratepension &amp; livrente - "&amp;G5</f>
        <v xml:space="preserve">Ratepension &amp; livrente - 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4">
        <f t="shared" si="2"/>
        <v>0</v>
      </c>
    </row>
    <row r="81" spans="1:14" s="38" customFormat="1" ht="15" customHeight="1" x14ac:dyDescent="0.2">
      <c r="A81" s="39" t="s">
        <v>32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1">
        <f t="shared" si="2"/>
        <v>0</v>
      </c>
    </row>
    <row r="82" spans="1:14" s="38" customFormat="1" ht="15" customHeight="1" thickBot="1" x14ac:dyDescent="0.25">
      <c r="A82" s="45" t="s">
        <v>31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7">
        <f t="shared" si="2"/>
        <v>0</v>
      </c>
    </row>
    <row r="83" spans="1:14" ht="7.5" customHeight="1" thickBot="1" x14ac:dyDescent="0.4">
      <c r="N83" s="24"/>
    </row>
    <row r="84" spans="1:14" s="38" customFormat="1" ht="15" customHeight="1" x14ac:dyDescent="0.2">
      <c r="A84" s="35" t="s">
        <v>66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7"/>
    </row>
    <row r="85" spans="1:14" s="38" customFormat="1" ht="15" customHeight="1" x14ac:dyDescent="0.2">
      <c r="A85" s="39" t="s">
        <v>24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1">
        <f t="shared" ref="N85:N96" si="3">SUM(B85:M85)</f>
        <v>0</v>
      </c>
    </row>
    <row r="86" spans="1:14" s="38" customFormat="1" ht="15" customHeight="1" x14ac:dyDescent="0.2">
      <c r="A86" s="42" t="s">
        <v>55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4">
        <f t="shared" si="3"/>
        <v>0</v>
      </c>
    </row>
    <row r="87" spans="1:14" s="38" customFormat="1" ht="15" customHeight="1" x14ac:dyDescent="0.2">
      <c r="A87" s="39" t="s">
        <v>36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1">
        <f t="shared" si="3"/>
        <v>0</v>
      </c>
    </row>
    <row r="88" spans="1:14" s="38" customFormat="1" ht="15" customHeight="1" x14ac:dyDescent="0.2">
      <c r="A88" s="42" t="s">
        <v>11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4">
        <f t="shared" si="3"/>
        <v>0</v>
      </c>
    </row>
    <row r="89" spans="1:14" s="38" customFormat="1" ht="15" customHeight="1" x14ac:dyDescent="0.2">
      <c r="A89" s="39" t="s">
        <v>20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1">
        <f t="shared" si="3"/>
        <v>0</v>
      </c>
    </row>
    <row r="90" spans="1:14" s="38" customFormat="1" ht="15" customHeight="1" x14ac:dyDescent="0.2">
      <c r="A90" s="42" t="s">
        <v>12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4">
        <f t="shared" si="3"/>
        <v>0</v>
      </c>
    </row>
    <row r="91" spans="1:14" s="38" customFormat="1" ht="15" customHeight="1" x14ac:dyDescent="0.2">
      <c r="A91" s="39" t="s">
        <v>42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1">
        <f t="shared" si="3"/>
        <v>0</v>
      </c>
    </row>
    <row r="92" spans="1:14" s="38" customFormat="1" ht="15" customHeight="1" x14ac:dyDescent="0.2">
      <c r="A92" s="42" t="s">
        <v>33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4">
        <f t="shared" si="3"/>
        <v>0</v>
      </c>
    </row>
    <row r="93" spans="1:14" s="38" customFormat="1" ht="15" customHeight="1" x14ac:dyDescent="0.2">
      <c r="A93" s="54" t="s">
        <v>13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6">
        <f t="shared" si="3"/>
        <v>0</v>
      </c>
    </row>
    <row r="94" spans="1:14" s="38" customFormat="1" ht="15" customHeight="1" x14ac:dyDescent="0.2">
      <c r="A94" s="57" t="s">
        <v>26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4">
        <f t="shared" si="3"/>
        <v>0</v>
      </c>
    </row>
    <row r="95" spans="1:14" s="38" customFormat="1" ht="15" customHeight="1" x14ac:dyDescent="0.2">
      <c r="A95" s="54" t="s">
        <v>13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6">
        <f t="shared" si="3"/>
        <v>0</v>
      </c>
    </row>
    <row r="96" spans="1:14" s="38" customFormat="1" ht="15" customHeight="1" thickBot="1" x14ac:dyDescent="0.25">
      <c r="A96" s="58" t="s">
        <v>31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7">
        <f t="shared" si="3"/>
        <v>0</v>
      </c>
    </row>
    <row r="97" spans="1:14" ht="7.5" customHeight="1" thickBot="1" x14ac:dyDescent="0.4">
      <c r="N97" s="24"/>
    </row>
    <row r="98" spans="1:14" s="38" customFormat="1" ht="15" customHeight="1" x14ac:dyDescent="0.2">
      <c r="A98" s="35" t="s">
        <v>67</v>
      </c>
      <c r="B98" s="36">
        <f>SUM(B17:B96)</f>
        <v>0</v>
      </c>
      <c r="C98" s="36">
        <f>SUM(C17:C96)</f>
        <v>0</v>
      </c>
      <c r="D98" s="36">
        <f>SUM(D17:D96)</f>
        <v>0</v>
      </c>
      <c r="E98" s="36">
        <f>SUM(E17:E96)</f>
        <v>0</v>
      </c>
      <c r="F98" s="36">
        <f>SUM(F17:F96)</f>
        <v>0</v>
      </c>
      <c r="G98" s="36">
        <f>SUM(G17:G96)</f>
        <v>0</v>
      </c>
      <c r="H98" s="36">
        <f>SUM(H17:H96)</f>
        <v>0</v>
      </c>
      <c r="I98" s="36">
        <f>SUM(I17:I96)</f>
        <v>0</v>
      </c>
      <c r="J98" s="36">
        <f>SUM(J17:J96)</f>
        <v>0</v>
      </c>
      <c r="K98" s="36">
        <f>SUM(K17:K96)</f>
        <v>0</v>
      </c>
      <c r="L98" s="36">
        <f>SUM(L17:L96)</f>
        <v>0</v>
      </c>
      <c r="M98" s="36">
        <f>SUM(M17:M96)</f>
        <v>0</v>
      </c>
      <c r="N98" s="37">
        <f>SUM(N17:N96)</f>
        <v>0</v>
      </c>
    </row>
    <row r="99" spans="1:14" s="38" customFormat="1" ht="15" customHeight="1" thickBot="1" x14ac:dyDescent="0.25">
      <c r="A99" s="53" t="s">
        <v>18</v>
      </c>
      <c r="B99" s="51">
        <f>B14-B98</f>
        <v>0</v>
      </c>
      <c r="C99" s="51">
        <f>C14-C98</f>
        <v>0</v>
      </c>
      <c r="D99" s="51">
        <f>D14-D98</f>
        <v>0</v>
      </c>
      <c r="E99" s="51">
        <f>E14-E98</f>
        <v>0</v>
      </c>
      <c r="F99" s="51">
        <f>F14-F98</f>
        <v>0</v>
      </c>
      <c r="G99" s="51">
        <f>G14-G98</f>
        <v>0</v>
      </c>
      <c r="H99" s="51">
        <f>H14-H98</f>
        <v>0</v>
      </c>
      <c r="I99" s="51">
        <f>I14-I98</f>
        <v>0</v>
      </c>
      <c r="J99" s="51">
        <f>J14-J98</f>
        <v>0</v>
      </c>
      <c r="K99" s="51">
        <f>K14-K98</f>
        <v>0</v>
      </c>
      <c r="L99" s="51">
        <f>L14-L98</f>
        <v>0</v>
      </c>
      <c r="M99" s="51">
        <f>M14-M98</f>
        <v>0</v>
      </c>
      <c r="N99" s="52">
        <f>N14-N98</f>
        <v>0</v>
      </c>
    </row>
    <row r="100" spans="1:14" ht="12.75" customHeight="1" thickBot="1" x14ac:dyDescent="0.4">
      <c r="N100" s="31"/>
    </row>
    <row r="101" spans="1:14" x14ac:dyDescent="0.35">
      <c r="A101" s="61" t="s">
        <v>58</v>
      </c>
      <c r="B101" s="64"/>
      <c r="C101" s="64"/>
      <c r="D101" s="64"/>
      <c r="E101" s="64"/>
      <c r="F101" s="64"/>
      <c r="G101" s="64"/>
      <c r="H101" s="64"/>
      <c r="I101" s="64"/>
      <c r="J101" s="65"/>
      <c r="L101" s="73" t="s">
        <v>10</v>
      </c>
      <c r="M101" s="74"/>
      <c r="N101" s="32">
        <f>N99</f>
        <v>0</v>
      </c>
    </row>
    <row r="102" spans="1:14" ht="38.25" customHeight="1" thickBot="1" x14ac:dyDescent="0.4">
      <c r="A102" s="62"/>
      <c r="B102" s="66"/>
      <c r="C102" s="66"/>
      <c r="D102" s="66"/>
      <c r="E102" s="66"/>
      <c r="F102" s="66"/>
      <c r="G102" s="66"/>
      <c r="H102" s="66"/>
      <c r="I102" s="66"/>
      <c r="J102" s="67"/>
      <c r="L102" s="71" t="s">
        <v>61</v>
      </c>
      <c r="M102" s="72"/>
      <c r="N102" s="33">
        <f>N101/12</f>
        <v>0</v>
      </c>
    </row>
    <row r="103" spans="1:14" ht="27" customHeight="1" x14ac:dyDescent="0.35">
      <c r="A103" s="62"/>
      <c r="B103" s="66"/>
      <c r="C103" s="66"/>
      <c r="D103" s="66"/>
      <c r="E103" s="66"/>
      <c r="F103" s="66"/>
      <c r="G103" s="66"/>
      <c r="H103" s="66"/>
      <c r="I103" s="66"/>
      <c r="J103" s="67"/>
    </row>
    <row r="104" spans="1:14" ht="12" customHeight="1" thickBot="1" x14ac:dyDescent="0.4">
      <c r="A104" s="63"/>
      <c r="B104" s="68"/>
      <c r="C104" s="68"/>
      <c r="D104" s="68"/>
      <c r="E104" s="68"/>
      <c r="F104" s="68"/>
      <c r="G104" s="68"/>
      <c r="H104" s="68"/>
      <c r="I104" s="68"/>
      <c r="J104" s="69"/>
      <c r="M104" s="70" t="s">
        <v>60</v>
      </c>
      <c r="N104" s="70"/>
    </row>
    <row r="107" spans="1:14" x14ac:dyDescent="0.35">
      <c r="L107" s="3"/>
    </row>
    <row r="112" spans="1:14" ht="18" x14ac:dyDescent="0.4">
      <c r="A112" s="34"/>
      <c r="B112" s="34"/>
      <c r="C112" s="34"/>
      <c r="D112" s="34"/>
      <c r="E112" s="34"/>
    </row>
    <row r="113" spans="1:5" ht="18" x14ac:dyDescent="0.4">
      <c r="A113" s="34"/>
      <c r="B113" s="34"/>
      <c r="C113" s="34"/>
      <c r="D113" s="34"/>
      <c r="E113" s="34"/>
    </row>
    <row r="114" spans="1:5" ht="18" x14ac:dyDescent="0.4">
      <c r="A114" s="34"/>
      <c r="B114" s="34"/>
      <c r="C114" s="34"/>
      <c r="D114" s="34"/>
      <c r="E114" s="34"/>
    </row>
    <row r="115" spans="1:5" ht="18" x14ac:dyDescent="0.4">
      <c r="A115" s="34"/>
      <c r="B115" s="34"/>
      <c r="C115" s="34"/>
      <c r="D115" s="34"/>
      <c r="E115" s="34"/>
    </row>
    <row r="116" spans="1:5" ht="18" x14ac:dyDescent="0.4">
      <c r="A116" s="34"/>
      <c r="B116" s="34"/>
      <c r="C116" s="34"/>
      <c r="D116" s="34"/>
      <c r="E116" s="34"/>
    </row>
    <row r="117" spans="1:5" ht="18" x14ac:dyDescent="0.4">
      <c r="A117" s="34"/>
      <c r="B117" s="34"/>
      <c r="C117" s="34"/>
      <c r="D117" s="34"/>
      <c r="E117" s="34"/>
    </row>
    <row r="118" spans="1:5" ht="18" x14ac:dyDescent="0.4">
      <c r="A118" s="34"/>
      <c r="B118" s="34"/>
      <c r="C118" s="34"/>
      <c r="D118" s="34"/>
      <c r="E118" s="34"/>
    </row>
    <row r="119" spans="1:5" ht="18" x14ac:dyDescent="0.4">
      <c r="A119" s="34"/>
      <c r="B119" s="34"/>
      <c r="C119" s="34"/>
      <c r="D119" s="34"/>
      <c r="E119" s="34"/>
    </row>
  </sheetData>
  <mergeCells count="10">
    <mergeCell ref="A1:N1"/>
    <mergeCell ref="J2:M2"/>
    <mergeCell ref="A2:I2"/>
    <mergeCell ref="C5:D5"/>
    <mergeCell ref="G5:H5"/>
    <mergeCell ref="A101:A104"/>
    <mergeCell ref="B101:J104"/>
    <mergeCell ref="M104:N104"/>
    <mergeCell ref="L102:M102"/>
    <mergeCell ref="L101:M101"/>
  </mergeCells>
  <phoneticPr fontId="0" type="noConversion"/>
  <hyperlinks>
    <hyperlink ref="A17" r:id="rId1" location="faste_udgifter" xr:uid="{00000000-0004-0000-0000-000003000000}"/>
    <hyperlink ref="J2" r:id="rId2" xr:uid="{99848034-C32A-45EC-98FF-5BBF23353BD0}"/>
  </hyperlinks>
  <pageMargins left="0.70866141732283472" right="0.70866141732283472" top="0.74803149606299213" bottom="0.74803149606299213" header="0.31496062992125984" footer="0.31496062992125984"/>
  <pageSetup paperSize="9" scale="64" fitToHeight="0" orientation="landscape" r:id="rId3"/>
  <headerFooter alignWithMargins="0"/>
  <rowBreaks count="1" manualBreakCount="1">
    <brk id="49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557e91-e9b2-4834-9848-859aadad3b38">
      <Terms xmlns="http://schemas.microsoft.com/office/infopath/2007/PartnerControls"/>
    </lcf76f155ced4ddcb4097134ff3c332f>
    <TaxCatchAll xmlns="f0f9ed1a-cfeb-488a-bc0a-19581d0a893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AD687265B30A40B53082B93E877E7C" ma:contentTypeVersion="17" ma:contentTypeDescription="Opret et nyt dokument." ma:contentTypeScope="" ma:versionID="5833b647e9e61968124052d215027022">
  <xsd:schema xmlns:xsd="http://www.w3.org/2001/XMLSchema" xmlns:xs="http://www.w3.org/2001/XMLSchema" xmlns:p="http://schemas.microsoft.com/office/2006/metadata/properties" xmlns:ns2="16557e91-e9b2-4834-9848-859aadad3b38" xmlns:ns3="f0f9ed1a-cfeb-488a-bc0a-19581d0a8930" targetNamespace="http://schemas.microsoft.com/office/2006/metadata/properties" ma:root="true" ma:fieldsID="868a101f1990da9cd7e6ea915d03e337" ns2:_="" ns3:_="">
    <xsd:import namespace="16557e91-e9b2-4834-9848-859aadad3b38"/>
    <xsd:import namespace="f0f9ed1a-cfeb-488a-bc0a-19581d0a89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57e91-e9b2-4834-9848-859aadad3b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a5b90c8c-f6a9-44b9-9205-bfd2ec616c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9ed1a-cfeb-488a-bc0a-19581d0a893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bbd58c-6f68-4e2d-b761-7af3136b7e8d}" ma:internalName="TaxCatchAll" ma:showField="CatchAllData" ma:web="f0f9ed1a-cfeb-488a-bc0a-19581d0a8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9552AB-EAEA-4EB0-9663-EB3B4EFB67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248AF5-D603-43F0-BEDA-59774987C49E}">
  <ds:schemaRefs>
    <ds:schemaRef ds:uri="http://schemas.microsoft.com/office/2006/metadata/properties"/>
    <ds:schemaRef ds:uri="http://schemas.microsoft.com/office/infopath/2007/PartnerControls"/>
    <ds:schemaRef ds:uri="16557e91-e9b2-4834-9848-859aadad3b38"/>
    <ds:schemaRef ds:uri="f0f9ed1a-cfeb-488a-bc0a-19581d0a8930"/>
  </ds:schemaRefs>
</ds:datastoreItem>
</file>

<file path=customXml/itemProps3.xml><?xml version="1.0" encoding="utf-8"?>
<ds:datastoreItem xmlns:ds="http://schemas.openxmlformats.org/officeDocument/2006/customXml" ds:itemID="{2A5F5C29-4AAB-4152-9BDC-8E1073895F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57e91-e9b2-4834-9848-859aadad3b38"/>
    <ds:schemaRef ds:uri="f0f9ed1a-cfeb-488a-bc0a-19581d0a89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Ark1</vt:lpstr>
      <vt:lpstr>Ark2</vt:lpstr>
      <vt:lpstr>Ark3</vt:lpstr>
      <vt:lpstr>'Ark1'!Udskriftsområde</vt:lpstr>
      <vt:lpstr>'Ark1'!Udskriftstitler</vt:lpstr>
    </vt:vector>
  </TitlesOfParts>
  <Company>Finanshuset i Fredensborg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</dc:creator>
  <cp:lastModifiedBy>Mikael Thomsen</cp:lastModifiedBy>
  <cp:lastPrinted>2023-10-26T07:51:50Z</cp:lastPrinted>
  <dcterms:created xsi:type="dcterms:W3CDTF">2000-03-26T12:59:56Z</dcterms:created>
  <dcterms:modified xsi:type="dcterms:W3CDTF">2024-04-22T08:13:33Z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0x0101005FAD687265B30A40B53082B93E877E7C</vt:lpwstr>
  </property>
</Properties>
</file>